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spportal.penndot.pa.gov/Planning/ProgramCenter/PROTECT Projects/PROTECT Project Recommendations/!Statewide Project Tracking Sheet/"/>
    </mc:Choice>
  </mc:AlternateContent>
  <xr:revisionPtr revIDLastSave="0" documentId="13_ncr:1_{7F1ABA8F-92ED-475C-A1AA-A802D978BB40}" xr6:coauthVersionLast="47" xr6:coauthVersionMax="47" xr10:uidLastSave="{00000000-0000-0000-0000-000000000000}"/>
  <bookViews>
    <workbookView xWindow="-110" yWindow="-110" windowWidth="19420" windowHeight="10300" firstSheet="2" activeTab="3" xr2:uid="{00000000-000D-0000-FFFF-FFFF00000000}"/>
  </bookViews>
  <sheets>
    <sheet name="Proposed D01" sheetId="26" r:id="rId1"/>
    <sheet name="Proposed D02" sheetId="27" r:id="rId2"/>
    <sheet name="Proposed D03" sheetId="28" r:id="rId3"/>
    <sheet name="Proposed D04" sheetId="29" r:id="rId4"/>
    <sheet name="Proposed D05" sheetId="30" r:id="rId5"/>
    <sheet name="Proposed D06" sheetId="37" r:id="rId6"/>
    <sheet name="Proposed D08" sheetId="32" r:id="rId7"/>
    <sheet name="Proposed D09" sheetId="38" r:id="rId8"/>
    <sheet name="Proposed D10" sheetId="34" r:id="rId9"/>
    <sheet name="Proposed D11" sheetId="35" r:id="rId10"/>
    <sheet name="Proposed D12" sheetId="36" r:id="rId11"/>
    <sheet name="Approved" sheetId="39" r:id="rId12"/>
  </sheets>
  <definedNames>
    <definedName name="_xlnm._FilterDatabase" localSheetId="3" hidden="1">'Proposed D04'!$B$1:$B$94</definedName>
    <definedName name="_xlnm._FilterDatabase" localSheetId="4" hidden="1">'Proposed D05'!$A$1:$R$28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35" l="1"/>
  <c r="K6" i="35"/>
  <c r="K7" i="35"/>
  <c r="K11"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tc={0BB36E04-7030-4D08-834E-6C9364E8B3B4}</author>
  </authors>
  <commentList>
    <comment ref="A9" authorId="0" shapeId="0" xr:uid="{0BB36E04-7030-4D08-834E-6C9364E8B3B4}">
      <text>
        <t>[Threaded comment]
Your version of Excel allows you to read this threaded comment; however, any edits to it will get removed if the file is opened in a newer version of Excel. Learn more: https://go.microsoft.com/fwlink/?linkid=870924
Comment:
    Discretionary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Vivian, Nicholas A</author>
  </authors>
  <commentList>
    <comment ref="C2" authorId="0" shapeId="0" xr:uid="{13D2938E-C4BA-434C-A001-5A8FCDF0398D}">
      <text>
        <r>
          <rPr>
            <b/>
            <sz val="9"/>
            <color indexed="81"/>
            <rFont val="Tahoma"/>
            <family val="2"/>
          </rPr>
          <t>Vivian, Nicholas A:</t>
        </r>
        <r>
          <rPr>
            <sz val="9"/>
            <color indexed="81"/>
            <rFont val="Tahoma"/>
            <family val="2"/>
          </rPr>
          <t xml:space="preserve">
LEAD with 117897</t>
        </r>
      </text>
    </comment>
  </commentList>
</comments>
</file>

<file path=xl/sharedStrings.xml><?xml version="1.0" encoding="utf-8"?>
<sst xmlns="http://schemas.openxmlformats.org/spreadsheetml/2006/main" count="2314" uniqueCount="795">
  <si>
    <t xml:space="preserve">District </t>
  </si>
  <si>
    <t>County</t>
  </si>
  <si>
    <t>SR/SEC</t>
  </si>
  <si>
    <t>Project Title</t>
  </si>
  <si>
    <t>Approved</t>
  </si>
  <si>
    <t>Notes</t>
  </si>
  <si>
    <t>Lycoming</t>
  </si>
  <si>
    <t>Columbia</t>
  </si>
  <si>
    <t>44/86S</t>
  </si>
  <si>
    <t>80/203</t>
  </si>
  <si>
    <t>I-80 Fishing Creek Embankment Stabilization</t>
  </si>
  <si>
    <t>80/189</t>
  </si>
  <si>
    <t>Schuylkill</t>
  </si>
  <si>
    <t>61/14M</t>
  </si>
  <si>
    <t>St. Clair to Frackville Reconstruction</t>
  </si>
  <si>
    <t>Somerset</t>
  </si>
  <si>
    <t>403/015</t>
  </si>
  <si>
    <t>1029/01B</t>
  </si>
  <si>
    <t>Berks</t>
  </si>
  <si>
    <t>Smoketown Road over Little Sacony Creek</t>
  </si>
  <si>
    <t>N/A</t>
  </si>
  <si>
    <t>Allegheny</t>
  </si>
  <si>
    <t>Chester</t>
  </si>
  <si>
    <t>Multiple</t>
  </si>
  <si>
    <t>Various</t>
  </si>
  <si>
    <t>Bradford</t>
  </si>
  <si>
    <t xml:space="preserve">Lycoming </t>
  </si>
  <si>
    <t>Northumberland</t>
  </si>
  <si>
    <t>Tioga</t>
  </si>
  <si>
    <t xml:space="preserve">Union </t>
  </si>
  <si>
    <t>not provided</t>
  </si>
  <si>
    <t>6/196</t>
  </si>
  <si>
    <t>2039/10</t>
  </si>
  <si>
    <t>1056/14</t>
  </si>
  <si>
    <t>80/131</t>
  </si>
  <si>
    <t>1024/88H</t>
  </si>
  <si>
    <t>15/223</t>
  </si>
  <si>
    <t>362/1</t>
  </si>
  <si>
    <t>220/249</t>
  </si>
  <si>
    <t>660/015</t>
  </si>
  <si>
    <t>15/158</t>
  </si>
  <si>
    <t>87/114</t>
  </si>
  <si>
    <t>Slide with driving lane closed.  Passing lane still open.  NHS.</t>
  </si>
  <si>
    <t>Increasing bridge size due to property flooding</t>
  </si>
  <si>
    <t>Fishing Creek Restoration - final repairs for emergency project 80-203</t>
  </si>
  <si>
    <t>Replacing multiple pipes with single span bridges due to flooding</t>
  </si>
  <si>
    <t>Install energy dissipators to prevent property erosion</t>
  </si>
  <si>
    <t>Wall to repair slide along Pine Creek Trail</t>
  </si>
  <si>
    <t>Replace pipe to pass a higher storm event - adjacent to P3 bridge</t>
  </si>
  <si>
    <t>Rock cut (segment 0400 offset 1500), let with SR 3015 slide</t>
  </si>
  <si>
    <t>Over-topping section at Montoursville on-ramp</t>
  </si>
  <si>
    <t>Indiana</t>
  </si>
  <si>
    <t>Butler</t>
  </si>
  <si>
    <t>Armstrong</t>
  </si>
  <si>
    <t>SR3025 Park Road South Slide Repair</t>
  </si>
  <si>
    <t>SR 3007 Renfrew Rd Slide Repair</t>
  </si>
  <si>
    <t>SR 4023 Tarrtown Rd Slides</t>
  </si>
  <si>
    <t>3025/490</t>
  </si>
  <si>
    <t>3007/201</t>
  </si>
  <si>
    <t>4023/201</t>
  </si>
  <si>
    <t>2023</t>
  </si>
  <si>
    <t>7/10/2025</t>
  </si>
  <si>
    <t>7/27/2023</t>
  </si>
  <si>
    <t>9/1/2024</t>
  </si>
  <si>
    <t>1/1/2026</t>
  </si>
  <si>
    <t>9/1/2026</t>
  </si>
  <si>
    <t>9/1/2027</t>
  </si>
  <si>
    <t>Roadway mitigation to correct two active slides on SR 403 in Armstrong County. Type of mitigation not determined at this time. Right‐of‐way, railroad and utility clearances will be required. Currently the roadway has no current restrictions and is open to traffic.</t>
  </si>
  <si>
    <t>Cambria</t>
  </si>
  <si>
    <t>PA160 Slide North of Wilmore</t>
  </si>
  <si>
    <t>170/D51</t>
  </si>
  <si>
    <t>1001/D50</t>
  </si>
  <si>
    <t>1023/671</t>
  </si>
  <si>
    <t>SR 170 over Lackawaxen River</t>
  </si>
  <si>
    <t>SR 1001 over Carley  Brook</t>
  </si>
  <si>
    <t>SR 1023 over South Branch Equinunk</t>
  </si>
  <si>
    <t>prior maintenance item for scour &amp; current maintenance item for scour</t>
  </si>
  <si>
    <t>current maintenance item for socur (construct rock proect, vertical abutment carck, abutment out of plumb)</t>
  </si>
  <si>
    <t>prior maintenance item for scour (construct rock protect)</t>
  </si>
  <si>
    <t>current maintenance item for scour (construct rock protect)</t>
  </si>
  <si>
    <t>8/24/2023</t>
  </si>
  <si>
    <t>29/RP1</t>
  </si>
  <si>
    <t>State College Area large pipe replacement</t>
  </si>
  <si>
    <t xml:space="preserve">Buddy Brown called Rich then emailed Nick 6/7/2023 asking for how to apply for PROTECT Funding </t>
  </si>
  <si>
    <t>0006-0420-1438</t>
  </si>
  <si>
    <t>emergency procurement authorized 5/26/2022</t>
  </si>
  <si>
    <t>Erie</t>
  </si>
  <si>
    <t>Wayne</t>
  </si>
  <si>
    <t>Wyoming</t>
  </si>
  <si>
    <t>Susquehanna</t>
  </si>
  <si>
    <t>Lackawanna</t>
  </si>
  <si>
    <t>Luzerne</t>
  </si>
  <si>
    <t>CON Estimate</t>
  </si>
  <si>
    <t xml:space="preserve">PE Estimate </t>
  </si>
  <si>
    <t>FD Estimate</t>
  </si>
  <si>
    <t>Project Type</t>
  </si>
  <si>
    <t>Slide</t>
  </si>
  <si>
    <t>Stormwater</t>
  </si>
  <si>
    <t>Bridge</t>
  </si>
  <si>
    <t>MPMS / ECMS</t>
  </si>
  <si>
    <t>Let Potential</t>
  </si>
  <si>
    <t>Estimated Let</t>
  </si>
  <si>
    <t>Roadway Network</t>
  </si>
  <si>
    <t>Reviewed</t>
  </si>
  <si>
    <t>Responded</t>
  </si>
  <si>
    <t>Results</t>
  </si>
  <si>
    <t>Tombs Run</t>
  </si>
  <si>
    <t>yes</t>
  </si>
  <si>
    <t>APPROVED</t>
  </si>
  <si>
    <t>I-80 from Reichart Rd to SR11</t>
  </si>
  <si>
    <t>early action to 80/203</t>
  </si>
  <si>
    <t xml:space="preserve">Columbia </t>
  </si>
  <si>
    <t>major slide with very long detour and road closure</t>
  </si>
  <si>
    <t>Erosion along I-80 threatening WB driving lane -- approval includes $50K for ROW</t>
  </si>
  <si>
    <t>Roadway</t>
  </si>
  <si>
    <t>Estimated Cost (type not specified)</t>
  </si>
  <si>
    <t>PA 403-US219 to PA985</t>
  </si>
  <si>
    <t>On Shelf, could be ready to LET by Dec 2023 if funds identified</t>
  </si>
  <si>
    <t>Design is progressing and could advance to a 2024 LET</t>
  </si>
  <si>
    <t>BPN-4</t>
  </si>
  <si>
    <t>high</t>
  </si>
  <si>
    <t>Slide Remediation on SR837, North State Street in West Mifflin Borough, Allegheny County. Rebuilding approximately 4800 linear feet of failing roadway embankment using rock with a sheetpile elevated toe key. This slope failure is due to scour at the toe of slope from the Monongahela River.</t>
  </si>
  <si>
    <t>Landslide</t>
  </si>
  <si>
    <t>SR837 Slide Remediation</t>
  </si>
  <si>
    <t>837 A50</t>
  </si>
  <si>
    <t>Replacement of three structures. Two structures carry Lovedale Road over Wylie Run (BRKEYS 1503 &amp; 1504). The third structure carries Liberty Way (owned by Allegheny County BRKEY 2612) over Wylie Run near the intersection of Lovedale Road. All three structures are in need of replacement. This collaboration with Allegheny County allows the project to be streamlined with one H&amp;H report to ensure proper size of hydraulic openings. Realignment of one of the culverts directs the stream away from a local business. This allows the Allegheny County structure to be a culvert which will be more favorable for future maintenance for the local owner. To be Let with MPMS 114194.</t>
  </si>
  <si>
    <t>Bridge Replacement</t>
  </si>
  <si>
    <t>Lovedale Road Culvert Replacements</t>
  </si>
  <si>
    <t>2010 A07</t>
  </si>
  <si>
    <t>Flood and scour remediation for the SR2010 Lovedale Road corridor in Elizabeth Twp and Lincoln Boro, Allegheny County. The Lovedale Road corridor is over 2 miles in length with failing walls  and slopes along Wylie Run due to deterioration and scour. This project is planned to be Let with MPMS 74319 which includes three culvert replacements.</t>
  </si>
  <si>
    <t>Wall Replacement</t>
  </si>
  <si>
    <t>Lovedale Road Wall Remediation</t>
  </si>
  <si>
    <t>2010 A06</t>
  </si>
  <si>
    <t>Slide remediation on SR 3034, Chartiers Street from Dewey Ave to Mayview Street in Bridgeville Boro, Allegheny County. Includes slope stabilization with retaining walls, drainage upgrades, paving, and sidewalks for multimodal improvements.</t>
  </si>
  <si>
    <t>Chartiers Street Slide Remediation</t>
  </si>
  <si>
    <t>3034 A15</t>
  </si>
  <si>
    <t xml:space="preserve">Flood mitigation for "bathtub" area on parkway east I-376 approaching the Fort Pitt Bridge and Tunnel in the City of Pittsburgh. Includes floodwalls and pumping system. </t>
  </si>
  <si>
    <t>Flood Mitigation</t>
  </si>
  <si>
    <t>I-376 Bathtub Flooding Mitigation</t>
  </si>
  <si>
    <t>376 A69</t>
  </si>
  <si>
    <t>SR 2020 Presqueisle St Design - the remainder of PE for Phase II is currently under the Work Order for Phase I.  Therefore, only FD funds are estimated.</t>
  </si>
  <si>
    <t>Flood Wall Mitigation</t>
  </si>
  <si>
    <t>Presqueisle Street Phase II</t>
  </si>
  <si>
    <t>Slide/Hwy Restoration</t>
  </si>
  <si>
    <t>SR 1002 Honey Creek Rd Slide Restor.</t>
  </si>
  <si>
    <t>1002/726</t>
  </si>
  <si>
    <t xml:space="preserve">Mifflin </t>
  </si>
  <si>
    <t>SR 872 Roadway and Slope Stability</t>
  </si>
  <si>
    <t>872/628</t>
  </si>
  <si>
    <t>Potter</t>
  </si>
  <si>
    <t>SR 770 Roadway and Slope Stability</t>
  </si>
  <si>
    <t>770/545</t>
  </si>
  <si>
    <t>McKean</t>
  </si>
  <si>
    <t>SR 555 Roadway and Slope Stability</t>
  </si>
  <si>
    <t>555/409</t>
  </si>
  <si>
    <t>Cameron</t>
  </si>
  <si>
    <r>
      <t xml:space="preserve">Mitigation to correct existing roadway slide will be made by shifting existing alignment into the hillside and reconstructing the existing roadway 1 lane‐width to the Northeast. Right‐of‐Way to be required/purchased for anticipated associated earthwork. A detour will be utilized for this work to take place not to interfere with the timeline of adjacent construction activities surrounding the town of Renfrew. Current traffic restrictions have the roadway to one‐lane with a stop condition. </t>
    </r>
    <r>
      <rPr>
        <b/>
        <sz val="11"/>
        <color theme="1"/>
        <rFont val="Calibri"/>
        <family val="2"/>
        <scheme val="minor"/>
      </rPr>
      <t>Emergency Procurement has been approved 12/11/2023</t>
    </r>
  </si>
  <si>
    <t xml:space="preserve">Mitigation to correct 2-existing roadway slides, which will be constructed with Rock Buttresses. Right-of-way is cleared. A detour will be utilized for this work to take place. Current there are no active restrictions. </t>
  </si>
  <si>
    <t>Park Road South Slides 1-2</t>
  </si>
  <si>
    <t>3025/4S2</t>
  </si>
  <si>
    <t>Franklin</t>
  </si>
  <si>
    <t>York</t>
  </si>
  <si>
    <t>Replacement</t>
  </si>
  <si>
    <t>Rehabilitation</t>
  </si>
  <si>
    <t>no let</t>
  </si>
  <si>
    <t>current maintenance items for scour (construct rock protection, repair culvett barrel, and repair/replace wingwall)</t>
  </si>
  <si>
    <t>SR 191 over Branch Middle Creek</t>
  </si>
  <si>
    <t>191/654</t>
  </si>
  <si>
    <t xml:space="preserve">current maintenance items for scour (construct rock protection and remove deposits)  </t>
  </si>
  <si>
    <t>SR 3031 over Middle Creek</t>
  </si>
  <si>
    <t>3031/650</t>
  </si>
  <si>
    <t>not let</t>
  </si>
  <si>
    <t>SR 590 over Inlet to Lake Moc-a-Tec</t>
  </si>
  <si>
    <t>590/653</t>
  </si>
  <si>
    <t>SR 590 over Outlet House Pond</t>
  </si>
  <si>
    <t>590/652</t>
  </si>
  <si>
    <t>current maintenance items for scour (construct rock protection, repair/replace wingwall,  and repair abutment)</t>
  </si>
  <si>
    <t>SR 167 over Martins Creek</t>
  </si>
  <si>
    <t>167/D54</t>
  </si>
  <si>
    <t>prior maintenance item for scour (underpin footing)</t>
  </si>
  <si>
    <t>SR 6 over South Branch of Tunkhannock Creek</t>
  </si>
  <si>
    <t>6/776</t>
  </si>
  <si>
    <t>prior maintenance item for scour (remove deposits)</t>
  </si>
  <si>
    <t>SR 3008 over Ariel Creek</t>
  </si>
  <si>
    <t>3008/670</t>
  </si>
  <si>
    <t>SR 92 over Fitch Creek</t>
  </si>
  <si>
    <t>92/D50</t>
  </si>
  <si>
    <t>prior maintenance items for scour (remove veg/debris, construct rock protection, and repair/replace wingwall)</t>
  </si>
  <si>
    <t>SR 706 over E. Branch of Wyalusing Creek</t>
  </si>
  <si>
    <t>506/554</t>
  </si>
  <si>
    <t>prior maintenace items for scour (remove veg./debris and construct rock protection)</t>
  </si>
  <si>
    <t>SR 2012 over Tunkhannock Creek</t>
  </si>
  <si>
    <t>2012/772</t>
  </si>
  <si>
    <t>prior maintenance items for scour (construct rock protection, remove deposits, and remove veg./debris) &amp; current maintenance items for scour (construct rock protection, remove deposits, and remove veg./debris)</t>
  </si>
  <si>
    <t>Briddge</t>
  </si>
  <si>
    <t>SR 92 over Monroe Creek</t>
  </si>
  <si>
    <t>92/772</t>
  </si>
  <si>
    <t>current maintenance item for scour (backfill scour hole)</t>
  </si>
  <si>
    <t>current maintenance item for scour (construct rock proect, vertical abutment carck, abutment out of plumb)</t>
  </si>
  <si>
    <t>Flood Control investigation located on state route 2040 (Lebanon Church Road) from the intersection of Lebanon School Road to Lebanon Road, Allegheny County. This road continuoulsy floods causing the need for immediate action from the Maintenance Division. A comprehensive study is needed to determine where flood control measures can be constructed to mitigate this concern.</t>
  </si>
  <si>
    <t>Lebanon Church Rd Flood Control - Lebanon School Rd to Lebanon Rd</t>
  </si>
  <si>
    <t>Flood Control investigation located on state route 978 (Oakdale Road) from the intersection of N Branch Road to Thoms Run Road in Oakdale, Allegheny County. This road continuoulsy floods causing the need for immediate action from the Maintenance Division. A comprehensive study is needed to determine where flood control measures can be constructed to mitigate this concern.</t>
  </si>
  <si>
    <t>Oakdale Rd Flood Control - Old N Branch Rd to Thoms Run and Oakdale Rd</t>
  </si>
  <si>
    <t>Flood Control investigation located on state route 51 (Clairton Boulevard) from the the former Century III Mall to Coal Valley Road in Pleasant Hills and Jefferson Hills, Allegheny County. This road continuoulsy floods causing the need for immediate action from the Maintenance Division. A comprehensive study is needed to determine where flood control measures can be constructed to mitigate this concern.</t>
  </si>
  <si>
    <t>Clairton Blvd Flood Control - Century III to Coal Valley Rd</t>
  </si>
  <si>
    <t>Flood Control investigation located on state route 51 (Saw Mill Run Boulevard) from the intersection of the Liberty Tunnels to intersection of state route 88 (Library Road) in the city of Pittsburgh, Allegheny. This road continuoulsy floods causing the need for immediate action from the Maintenance Division. A comprehensive study is needed to determine where flood control measures can be constructed to mitigate this concern.</t>
  </si>
  <si>
    <t>Sawmill Run Flood Control - Liberty Tunnel to 51/88</t>
  </si>
  <si>
    <t>Flood Control investigation on SR 2046 (Streets Run Road) from Prospect Road to Baldwin Road in Baldwin and West Mifflin Boroughs, Allegheny County. This road continuoulsy floods causing the need for immediate action from the Maintenance Division. A comprehensive study is needed to determine where flood control measures can be constructed to mitigate this concern.</t>
  </si>
  <si>
    <t>Streets Run Flood Control</t>
  </si>
  <si>
    <t>2046 A16</t>
  </si>
  <si>
    <t>Study Estimate</t>
  </si>
  <si>
    <t>SR 29 Slide Repair</t>
  </si>
  <si>
    <t>slope repair</t>
  </si>
  <si>
    <t>SR/SEC-SEG/OFF</t>
  </si>
  <si>
    <t>NA</t>
  </si>
  <si>
    <t>60/888</t>
  </si>
  <si>
    <t>70/350 to 70/1626</t>
  </si>
  <si>
    <t>40/1485</t>
  </si>
  <si>
    <t>200/550</t>
  </si>
  <si>
    <t>30/775</t>
  </si>
  <si>
    <t>40/3010</t>
  </si>
  <si>
    <t>310/1400</t>
  </si>
  <si>
    <t>10/1182</t>
  </si>
  <si>
    <t xml:space="preserve">NA </t>
  </si>
  <si>
    <t>370/2615</t>
  </si>
  <si>
    <t>30/2188</t>
  </si>
  <si>
    <t xml:space="preserve">Slide </t>
  </si>
  <si>
    <t>240/82</t>
  </si>
  <si>
    <t>100/0</t>
  </si>
  <si>
    <t>60/802 to 60/2112</t>
  </si>
  <si>
    <t>30/680</t>
  </si>
  <si>
    <t>30/570</t>
  </si>
  <si>
    <t>240/1951 to 240/2279</t>
  </si>
  <si>
    <t>SR 1012 Slide</t>
  </si>
  <si>
    <t>1009/SLD</t>
  </si>
  <si>
    <t>1012/SLD</t>
  </si>
  <si>
    <t xml:space="preserve">SR 1009 Slide </t>
  </si>
  <si>
    <t>4024/SLD</t>
  </si>
  <si>
    <t>SR 4024 Slide</t>
  </si>
  <si>
    <t>370/SLD</t>
  </si>
  <si>
    <t>SR 370 Slide</t>
  </si>
  <si>
    <t>40/400</t>
  </si>
  <si>
    <t>130/1964</t>
  </si>
  <si>
    <t>360/740</t>
  </si>
  <si>
    <t>232/3367</t>
  </si>
  <si>
    <t>10/100</t>
  </si>
  <si>
    <t>100/1348</t>
  </si>
  <si>
    <t>20/867</t>
  </si>
  <si>
    <t>530/0</t>
  </si>
  <si>
    <t>Clarion</t>
  </si>
  <si>
    <t>Boyd Run Culvert Rehabiliation</t>
  </si>
  <si>
    <t>Culvert</t>
  </si>
  <si>
    <t>Rehabilitation of arch culvert under 150' of fill to address scour present within the culvert up to 6' deep.  Streambed paving with fish baffles are anticipated at mitigating efforts</t>
  </si>
  <si>
    <t>BPN-1</t>
  </si>
  <si>
    <t>`</t>
  </si>
  <si>
    <t>Cherry Run Church Bridge</t>
  </si>
  <si>
    <t>replacement of existing bridge with a structure having a larger hydraulic opening and slightly higher roadway profile improving flood water passage and miminizing flood impacts thereby providing increased resliency at this facility.</t>
  </si>
  <si>
    <t>high - on track for 10/2024 letting</t>
  </si>
  <si>
    <t xml:space="preserve"> not currently funded - would need 24 months to design and clear ROW</t>
  </si>
  <si>
    <t>2009/352</t>
  </si>
  <si>
    <t>7228/251</t>
  </si>
  <si>
    <t>T-584 Geibel Road Bridge</t>
  </si>
  <si>
    <t>replacement of existing bridge with a structure having a larger hydraulic opening and higher roadway profile raising above the 100yr storm elevation improving flood water passage and miminizing flood impacts thereby providing increased resliency at this facility.</t>
  </si>
  <si>
    <t>BPN-L</t>
  </si>
  <si>
    <t>High - on track and on TIP for 5/2025 letting</t>
  </si>
  <si>
    <t>Jefferson</t>
  </si>
  <si>
    <t>T-353 Mill Run Bridge</t>
  </si>
  <si>
    <t>7205/550</t>
  </si>
  <si>
    <t>replacement of existing bridge with a structure having a larger hydraulic opening and higher roadway profile raising above the 100yr and 500 yr storm elevation improving flood water passage and miminizing flood impacts thereby providing increased resliency at this facility.</t>
  </si>
  <si>
    <t>High - on track and on TIP for 10/2025 letting</t>
  </si>
  <si>
    <t>80/366</t>
  </si>
  <si>
    <t>culvert</t>
  </si>
  <si>
    <t>TBD</t>
  </si>
  <si>
    <t>stream reclamation</t>
  </si>
  <si>
    <t>Bunker Hill culvert stream stablaization</t>
  </si>
  <si>
    <t>This project will consist of the reinforcement and stabilization of the embankments upstream of the structure to prevent further erosion that is leading to blockages in the culvert and flooding issues. Stabilization will consist of installation of rock or log vanes and other appropriate measures. It will also consist of regrading of the stream below the culvert to remove depositions and improve stream flow. Mitigating these sediment deposition and fortifying against further stream migration into the embankments will prevent future clogging of the structure and prevent closures do to flooding on SR 3001 and SR 3003</t>
  </si>
  <si>
    <t>med - not programmed on TIP, additional state funds would be needed for culvert cleanout.  R/W will be required.  No design started at this time</t>
  </si>
  <si>
    <t>2031/550</t>
  </si>
  <si>
    <t>Solider Bridge</t>
  </si>
  <si>
    <t>Due to this structure being over topped during a past high water event, the possibility of raising the profile of the approaches and increasing the hydraulic opening will be the resiliency based focus of this project in order to reduce the chances of over topping for future events.</t>
  </si>
  <si>
    <t>High - on track for 10/2025 letting and on TIP.</t>
  </si>
  <si>
    <t>High - Design has begun and funding is on TIP for phases and construction</t>
  </si>
  <si>
    <t>16/000</t>
  </si>
  <si>
    <t>616/000</t>
  </si>
  <si>
    <t>Pike</t>
  </si>
  <si>
    <t>current maintenance items for scour (remove deposits and remove veg./debris)</t>
  </si>
  <si>
    <t>435/253</t>
  </si>
  <si>
    <t>SR 435 over Roaring Brook</t>
  </si>
  <si>
    <t xml:space="preserve">prior maintenance items for scour (construct rock protect) </t>
  </si>
  <si>
    <t xml:space="preserve">not let </t>
  </si>
  <si>
    <t>307/D53</t>
  </si>
  <si>
    <t>SR 307 over Williams Bridge Reservoir</t>
  </si>
  <si>
    <t>prior maintenance items for scour (remove veg./debris, construct rock protect, underpin footing) &amp; current maintenance item for scour (construct rock protect)</t>
  </si>
  <si>
    <t>0322/IDA</t>
  </si>
  <si>
    <t>US 322 Slope Failure Remediation</t>
  </si>
  <si>
    <t>Project bid and under construction</t>
  </si>
  <si>
    <t>BPN-2</t>
  </si>
  <si>
    <t>Sinkhole</t>
  </si>
  <si>
    <t>Let</t>
  </si>
  <si>
    <t>Bondsville Road Slope/Stream Mitigation</t>
  </si>
  <si>
    <t>4015/CBC</t>
  </si>
  <si>
    <t>0202/SNK</t>
  </si>
  <si>
    <t>US 202 &amp; PA 29 Sinkhole Remediation</t>
  </si>
  <si>
    <t>US 30 Sinkhole Remediation 2024</t>
  </si>
  <si>
    <t>BPN-2/BPN-3</t>
  </si>
  <si>
    <t>Montgomery</t>
  </si>
  <si>
    <t>0030/SK2</t>
  </si>
  <si>
    <t>SR 347 over Lackawanna River</t>
  </si>
  <si>
    <t>prior maintenance items for scour (remove veg./debris and remove deposits) and current maintenance items for scour (remove veg./debris and remove deposits)</t>
  </si>
  <si>
    <t>SR 3023 over Roaring Brook</t>
  </si>
  <si>
    <t>SR 2004 over Little Bushkill Creek</t>
  </si>
  <si>
    <t>SR 6 over Wallenpaupack Creek and PP and L Fume</t>
  </si>
  <si>
    <t>SR 447 Slide</t>
  </si>
  <si>
    <t xml:space="preserve">SR 1014 Slide </t>
  </si>
  <si>
    <t>SR 590 Slide</t>
  </si>
  <si>
    <t xml:space="preserve">SR 1010 Slide </t>
  </si>
  <si>
    <t>347/PRS</t>
  </si>
  <si>
    <t>3023/D50</t>
  </si>
  <si>
    <t>2004/D50</t>
  </si>
  <si>
    <t>6/472</t>
  </si>
  <si>
    <t>260/1751</t>
  </si>
  <si>
    <t>40/500</t>
  </si>
  <si>
    <t>20/1250</t>
  </si>
  <si>
    <t>447/D51</t>
  </si>
  <si>
    <t>250/1950</t>
  </si>
  <si>
    <t>110/0</t>
  </si>
  <si>
    <t>1014/SLD</t>
  </si>
  <si>
    <t>590/SLD</t>
  </si>
  <si>
    <t>1010/SLD</t>
  </si>
  <si>
    <t>7206/LC5</t>
  </si>
  <si>
    <t>T-718 over Roaring Brook</t>
  </si>
  <si>
    <t>prior maintenance items for scour (construct rock protect and remove veg./debris)</t>
  </si>
  <si>
    <t>2004/P44</t>
  </si>
  <si>
    <t>SR 2004 over White Oak Run</t>
  </si>
  <si>
    <t>118/P56</t>
  </si>
  <si>
    <t>prior maintenance item for scour (remove veg./debris) and current maintenance items for scour (construct rock protect)</t>
  </si>
  <si>
    <t>10/1800</t>
  </si>
  <si>
    <t>80/1080</t>
  </si>
  <si>
    <t xml:space="preserve">SR 3016 Slide </t>
  </si>
  <si>
    <t xml:space="preserve">no let </t>
  </si>
  <si>
    <t>20/0</t>
  </si>
  <si>
    <t xml:space="preserve">SR 4008 Slide </t>
  </si>
  <si>
    <t xml:space="preserve">SR 4015 Slide </t>
  </si>
  <si>
    <t xml:space="preserve">SR 2010 Slide </t>
  </si>
  <si>
    <t xml:space="preserve">SR 2061 Slide </t>
  </si>
  <si>
    <t xml:space="preserve">SR 1037 Slide </t>
  </si>
  <si>
    <t xml:space="preserve">SR 1018 Slide </t>
  </si>
  <si>
    <t xml:space="preserve">SR 87 Slide </t>
  </si>
  <si>
    <t xml:space="preserve">SR 2063 Slide </t>
  </si>
  <si>
    <t xml:space="preserve">SR 92 Slide </t>
  </si>
  <si>
    <t xml:space="preserve">SR 4020 Slide </t>
  </si>
  <si>
    <t xml:space="preserve">SR 191 Slide </t>
  </si>
  <si>
    <t xml:space="preserve">SR 4014 Slide </t>
  </si>
  <si>
    <t>SR 2017 Slide</t>
  </si>
  <si>
    <t xml:space="preserve">SR 2013 Slide </t>
  </si>
  <si>
    <t xml:space="preserve">SR 2007 Slide </t>
  </si>
  <si>
    <t>SR 2001 Slide</t>
  </si>
  <si>
    <t>SR 706 Slide</t>
  </si>
  <si>
    <t xml:space="preserve">SR 590 Slide </t>
  </si>
  <si>
    <t xml:space="preserve">SR 1017 Slide </t>
  </si>
  <si>
    <t xml:space="preserve">SR 2001 Slide </t>
  </si>
  <si>
    <t>SR 858 Slide</t>
  </si>
  <si>
    <t xml:space="preserve">SR 6 Slide </t>
  </si>
  <si>
    <t>SR 3001 Slide</t>
  </si>
  <si>
    <t xml:space="preserve">SR 106 Slide </t>
  </si>
  <si>
    <t xml:space="preserve">SR 4018 Slide </t>
  </si>
  <si>
    <t xml:space="preserve">SR 1005 Slide </t>
  </si>
  <si>
    <t xml:space="preserve">SR 171 Slide </t>
  </si>
  <si>
    <t xml:space="preserve">SR 1011 Slide </t>
  </si>
  <si>
    <t>30/230 to 30/530</t>
  </si>
  <si>
    <t>30/1203</t>
  </si>
  <si>
    <t>SR 1029 Slide</t>
  </si>
  <si>
    <t>220/3370 to 230/80</t>
  </si>
  <si>
    <t>SR 107 Slide</t>
  </si>
  <si>
    <t>40/1351</t>
  </si>
  <si>
    <t>SR 3002</t>
  </si>
  <si>
    <t>160/1246</t>
  </si>
  <si>
    <t>SR 29 Slide</t>
  </si>
  <si>
    <t>90/528</t>
  </si>
  <si>
    <t xml:space="preserve">Flooding </t>
  </si>
  <si>
    <t>Water overtopping roadway</t>
  </si>
  <si>
    <t>SR 590 Flooding</t>
  </si>
  <si>
    <t>210/0</t>
  </si>
  <si>
    <t>160/0</t>
  </si>
  <si>
    <t>SR 4004 (Blooming Grove Road) Flooding</t>
  </si>
  <si>
    <t>SR 2004 (Silver Lake Road) Flooding</t>
  </si>
  <si>
    <t>80/100 to 80/800</t>
  </si>
  <si>
    <t>SR 1005</t>
  </si>
  <si>
    <t>160/500</t>
  </si>
  <si>
    <t>Monitored slide area on North Central Region Core Route identified as No. 1 Priority with PE iniated in August of 2022.  Project has programmed State Funds for PE on the Previous TIP with a request for additional funds to be added onto the Current TIP.  Estimated 3/2026 Let Date</t>
  </si>
  <si>
    <t>Monitored slide area on North Central Region Core Route identified as No. 2 Priority with PE iniated in December of 2022.  Project has programmed State Funds for PE on the Current TIP.  Estimated 10/2026 Let Date</t>
  </si>
  <si>
    <t>Monitored slide area on North Central Region Core Route identified as No. 3 Priority with PE iniated in December of 2022.  Project has programmed State Funds for PE on the Current TIP.  Estimated 10/2026 Let Date</t>
  </si>
  <si>
    <t>Constructing a flood wall to along the Moshannon Creek levee where the SR 2020 Presqueisle Street bridge over Moshannon Creek will be removed in Chester Hill Borough, Clearfield County and Philipsburg Borough, Centre County.  No funding has been programmed yet.  Planned Let Date in 2026.</t>
  </si>
  <si>
    <t>Monitored slide area In SEDA-COG Region identified as a Priority with PE Initiated in June of 2023.  PROJECT SCOPE:  Highway restoration may include fill side structure improvements, possible roadway alignment adjustments both horizontally and vertically, drainage improvements and guiderail improvements.  Project has Programmed Federal Funds for PE, FD, UT, RW &amp; CON  on the Current TIP.  Planned Let Date in 2026.</t>
  </si>
  <si>
    <t>Centre</t>
  </si>
  <si>
    <t>2020/168</t>
  </si>
  <si>
    <t xml:space="preserve">SR 1002 Design - PE currently Federal(STR)/State(581).  Utility is estimated at $75,000 and Right-of-Way is estimated at $75,000. </t>
  </si>
  <si>
    <t xml:space="preserve">SR 555 Design - PE currently 100% State funded.  Utility is estimated at $30,000 and Right-of-Way is estimated at $25,000. </t>
  </si>
  <si>
    <t xml:space="preserve">SR 872 Design - PE currently 100% State funded.  Utility is estimated at $30,000 and Right-of-Way is estimated at $30,000. </t>
  </si>
  <si>
    <t xml:space="preserve">SR 770 Design - PE currently 100% State funded.  Utility is estimated at $30,000 and Right-of-Way is estimated at $30,000. </t>
  </si>
  <si>
    <t>This project may have already been added to the database with location.  We completed a form for the project and assigned it a MPMS#</t>
  </si>
  <si>
    <t>Districtwide MS4-SWM Improvements - Group 2</t>
  </si>
  <si>
    <t>Districtwide MS4-SWM Improvements - Group 1</t>
  </si>
  <si>
    <t>ROW Phase $200k</t>
  </si>
  <si>
    <t xml:space="preserve">Choosen for funding but project was using 100% state funds so Protect funds could not be added to project.  </t>
  </si>
  <si>
    <t>160/019</t>
  </si>
  <si>
    <t>Huntingdon</t>
  </si>
  <si>
    <t>453/004</t>
  </si>
  <si>
    <t>SR 453 from SR 1017 to Blair Co. Line</t>
  </si>
  <si>
    <t>Steep slope/Rockfall</t>
  </si>
  <si>
    <t xml:space="preserve">Funding for slope/rockfall area is being requested. Project also includes non-PROTECT eligible activities that will be funded on reginal TIP. </t>
  </si>
  <si>
    <t>PA 453 - Huntingdon Co Line to I-99</t>
  </si>
  <si>
    <t>Blair</t>
  </si>
  <si>
    <t>453/015</t>
  </si>
  <si>
    <t>PA 453 - I-99 to Beastons Road</t>
  </si>
  <si>
    <t>453/016</t>
  </si>
  <si>
    <t>2047/009</t>
  </si>
  <si>
    <t>Meyersdale Bypass to Garrett Curve</t>
  </si>
  <si>
    <t>Slope failure</t>
  </si>
  <si>
    <t>Slide Remediation</t>
  </si>
  <si>
    <t>SR 136 (Main Street)-Slide Remediation</t>
  </si>
  <si>
    <t>Washington</t>
  </si>
  <si>
    <t>SR 4022 (Labelle Road)-Slide Remediation</t>
  </si>
  <si>
    <t>Fayette</t>
  </si>
  <si>
    <t>SR 4028 (Tippecanoe Road)-Slide Remediation</t>
  </si>
  <si>
    <t>SR 18 (Browns Creek Rd)-Slide Rem Seg 610</t>
  </si>
  <si>
    <t>Greene</t>
  </si>
  <si>
    <t>SR 18 (Browns Creek Rd) Seg 570-Slide Rem</t>
  </si>
  <si>
    <t xml:space="preserve">PE is being completed on MPMS#121066 which is the Parent project </t>
  </si>
  <si>
    <t>SR 221 (Plumsock Road)-Slide Remediation</t>
  </si>
  <si>
    <t>SR 1001 (Reissing Road)-Slide Remediation</t>
  </si>
  <si>
    <t>SR 993 (Broadway Ave) Seg 140 Offset 908-Slide Rem</t>
  </si>
  <si>
    <t>Westmoreland</t>
  </si>
  <si>
    <t xml:space="preserve">SR 993 (Broadway Ave) Seg 140 Offset 1133-Slide </t>
  </si>
  <si>
    <t>SR 4019 (Leger Road)-Slide Remediation</t>
  </si>
  <si>
    <t>SR 4031 (Baker School Road)-Slide Remediation</t>
  </si>
  <si>
    <t>SR 4033 (Trafford Road)-Slide Remediation</t>
  </si>
  <si>
    <t>SR 4073 (White Cloud Road)-Slide Remediation</t>
  </si>
  <si>
    <t>SR 2018 (Kirby Road) Seg 10-Slide Rem</t>
  </si>
  <si>
    <t>SR 2018 (Kirby Road) Seg 20-Slide Rem</t>
  </si>
  <si>
    <t>SR 906 (Webster Road) Seg 120-Slide Rem</t>
  </si>
  <si>
    <t>SR 906 (Webster Road) Seg 124-Slide Rem</t>
  </si>
  <si>
    <t>SR 906 (Webster Road) Seg 130-Slide Rem</t>
  </si>
  <si>
    <t>BPN 4</t>
  </si>
  <si>
    <t>BPN 3</t>
  </si>
  <si>
    <t>Lancaster</t>
  </si>
  <si>
    <t>Cumberland</t>
  </si>
  <si>
    <t>Perry</t>
  </si>
  <si>
    <t>Dauphin</t>
  </si>
  <si>
    <t>Rock Scaling</t>
  </si>
  <si>
    <t>Sinkhole Repair</t>
  </si>
  <si>
    <t>Slope Stabilization</t>
  </si>
  <si>
    <t>Slope Cleaning</t>
  </si>
  <si>
    <t>Lebanon</t>
  </si>
  <si>
    <t>Highway Reconstruction</t>
  </si>
  <si>
    <t>Stream Mitigation</t>
  </si>
  <si>
    <t>1023/000</t>
  </si>
  <si>
    <t>Segment: 010</t>
  </si>
  <si>
    <t>3017/032</t>
  </si>
  <si>
    <t>Segment: 010-040</t>
  </si>
  <si>
    <t>Segment: 010-020</t>
  </si>
  <si>
    <t>Segment: 160-190</t>
  </si>
  <si>
    <t>Segment: 270</t>
  </si>
  <si>
    <t>Segment: 150-210</t>
  </si>
  <si>
    <t>Segment: 460</t>
  </si>
  <si>
    <t>Segment: 260-270</t>
  </si>
  <si>
    <t>Segment: 370</t>
  </si>
  <si>
    <t>Segment: 341</t>
  </si>
  <si>
    <t>Segment: 350-360</t>
  </si>
  <si>
    <t>Segment: 120</t>
  </si>
  <si>
    <t>Segment: 281</t>
  </si>
  <si>
    <t>30/095</t>
  </si>
  <si>
    <t>441/000</t>
  </si>
  <si>
    <t>74/000</t>
  </si>
  <si>
    <t>11/000</t>
  </si>
  <si>
    <t>22/000</t>
  </si>
  <si>
    <t>1001/000</t>
  </si>
  <si>
    <t>34/000</t>
  </si>
  <si>
    <t>641/000</t>
  </si>
  <si>
    <t>425/000</t>
  </si>
  <si>
    <t>1015/000</t>
  </si>
  <si>
    <t>SR 1015 (William Penn Hwy) Slope Failure Repairs</t>
  </si>
  <si>
    <t>SR 1023 (Small Valley Road) Stream Mitigation</t>
  </si>
  <si>
    <t>Lingle Avenue Reconstruct</t>
  </si>
  <si>
    <t>PA 641 (Timmons Road) Slope Failure Repairs</t>
  </si>
  <si>
    <t>SR 425 (Furnace Road) Slope Failure Repair</t>
  </si>
  <si>
    <t>SR 34 (Red Hill Road) Slope Failure Repair</t>
  </si>
  <si>
    <t>SR 1001 (Gold Mine Road) Slope Failure Repair</t>
  </si>
  <si>
    <t>SR 22 William Penn Hwy Slope Failure Repair</t>
  </si>
  <si>
    <t>SR 11 Susquehanna Trail Slope Failure Repair 2</t>
  </si>
  <si>
    <t>SR 11 Susquehanna Trail Slope Failure Repair 1</t>
  </si>
  <si>
    <t>SR 616 (Baltimore Street) Retaining Wall</t>
  </si>
  <si>
    <t>SR 16 Retaining Wall</t>
  </si>
  <si>
    <t>US30: PA74 to N George St</t>
  </si>
  <si>
    <t>SR 441 (River Road) Slope Repair</t>
  </si>
  <si>
    <t>SR 74 Waggoners Gap Road Slope Failure Repair</t>
  </si>
  <si>
    <t>Buter</t>
  </si>
  <si>
    <t>Replacement of a collapsing corrugate metal pipe culvert under SR 422 and Ramp to I-79 South.  The project includes the replacemen to the deteriorating pipe with a new concerret pipe.  The upsteram section, consisting of glacial till, will receive stream enhancements, erosion control mitigations as well as slope flattening to mitigate future slides of the glacial till into the stream area.  the PCSWM plan is attached detailing the improvments to the upstream portions of this project.</t>
  </si>
  <si>
    <t>Med - listed on the district's Potential 2024 let list and on the draft 2025 TIP</t>
  </si>
  <si>
    <t>BPN-3</t>
  </si>
  <si>
    <t>422/259</t>
  </si>
  <si>
    <t xml:space="preserve">SR 422 Shawood Pipe </t>
  </si>
  <si>
    <t>Venango</t>
  </si>
  <si>
    <t>3021-0070-1500</t>
  </si>
  <si>
    <t>Venango SR 3021 Slide (GRP #1)</t>
  </si>
  <si>
    <t xml:space="preserve">project is not funded on the TYP.  Project is the lead on a group of projects on application.  </t>
  </si>
  <si>
    <t>Warren</t>
  </si>
  <si>
    <t>0059-0150-0600</t>
  </si>
  <si>
    <t>SR 59 Slide - PROTECT</t>
  </si>
  <si>
    <t>project is not funded on the TYP.  Estimated costs are for ROW and Utilities.</t>
  </si>
  <si>
    <t>Crawford</t>
  </si>
  <si>
    <t>0322-0660-2004</t>
  </si>
  <si>
    <t>Bridge Sediment Removal - Districtwide 2024</t>
  </si>
  <si>
    <t>project is not funded on the TYP.  Project is a group project for five structures that need sediment and disposition removed.</t>
  </si>
  <si>
    <t>0020-0730-1146</t>
  </si>
  <si>
    <t>Scour Critical Bridge Group - Northwest 2024</t>
  </si>
  <si>
    <t>0006-0610-0000</t>
  </si>
  <si>
    <t>project is not funded on the TYP.  Project is a group project for 14 structures that are Scour Critical</t>
  </si>
  <si>
    <t>Scour Critical Bridge Group - Erie 2024</t>
  </si>
  <si>
    <t>project is not funded on the TYP.  Project is a group project for 10 structures that are Scour Critical</t>
  </si>
  <si>
    <t>Mercer</t>
  </si>
  <si>
    <t>0058-0580-1131</t>
  </si>
  <si>
    <t>SR 58: US 19 to Campbell Drive</t>
  </si>
  <si>
    <t>Bridge/Stormwater</t>
  </si>
  <si>
    <t xml:space="preserve">Estimate reflects only PROTECT portion.  Project is funded on the TIP for non-PROTECT work.  </t>
  </si>
  <si>
    <t>1041-0010-2100</t>
  </si>
  <si>
    <t>Crawford - SR 1041 Slide (GRP #2)</t>
  </si>
  <si>
    <t>Adams</t>
  </si>
  <si>
    <t>121427</t>
  </si>
  <si>
    <t>121426</t>
  </si>
  <si>
    <t>121425</t>
  </si>
  <si>
    <t>121424</t>
  </si>
  <si>
    <t>121423</t>
  </si>
  <si>
    <t>121437</t>
  </si>
  <si>
    <t>100194</t>
  </si>
  <si>
    <t>120708</t>
  </si>
  <si>
    <t xml:space="preserve">BrKey: 50914. Mitigation to correct existing, failing stone masonry retaining wall. </t>
  </si>
  <si>
    <t>BrKey: 50757. Replace existing, 278', failing stone masonry retaining wall. Top 3' of wall serves as barrier; parking has been prevented adjacent the structure. Adjacent Valley Street Bridge (BRKey 56073) and Manchester Street Bridge (BRKey 37542).</t>
  </si>
  <si>
    <t>BrKey: 275</t>
  </si>
  <si>
    <t>BrKey: 14323</t>
  </si>
  <si>
    <t>BrKey: 17554</t>
  </si>
  <si>
    <t>BrKey: 17555</t>
  </si>
  <si>
    <t>BrKey: 21396</t>
  </si>
  <si>
    <t>BrKey: 21443</t>
  </si>
  <si>
    <t>BrKey: 21591</t>
  </si>
  <si>
    <t>BrKey: 21617</t>
  </si>
  <si>
    <t>BrKey: 22798</t>
  </si>
  <si>
    <t>BrKey: 22822</t>
  </si>
  <si>
    <t>BrKey: 14418</t>
  </si>
  <si>
    <t>BrKey: 29503</t>
  </si>
  <si>
    <t>BrKey: 29511</t>
  </si>
  <si>
    <t>BrKey: 37542</t>
  </si>
  <si>
    <t>BrKey: 37550</t>
  </si>
  <si>
    <t>BrKey: 37595</t>
  </si>
  <si>
    <t>BrKey: 37655</t>
  </si>
  <si>
    <t>BrKey: 37688</t>
  </si>
  <si>
    <t>BrKey: 37749</t>
  </si>
  <si>
    <t>3001/000</t>
  </si>
  <si>
    <t>SR 3001 over Trib to Conewago Creek</t>
  </si>
  <si>
    <t>Cameron St ovr Asylum Run</t>
  </si>
  <si>
    <t>230/042</t>
  </si>
  <si>
    <t>3012/027</t>
  </si>
  <si>
    <t>Social Island Road Bridge-C</t>
  </si>
  <si>
    <t>Social Island Road Bridge 2-C</t>
  </si>
  <si>
    <t>3012/034</t>
  </si>
  <si>
    <t>1013/000</t>
  </si>
  <si>
    <t>Cider Mill Rd/Conestoga</t>
  </si>
  <si>
    <t>SR 1035 over Middle Creek</t>
  </si>
  <si>
    <t>1035/000</t>
  </si>
  <si>
    <t>2040/000</t>
  </si>
  <si>
    <t>SR 2040 over Trib Pequea Creek</t>
  </si>
  <si>
    <t>3011/000</t>
  </si>
  <si>
    <t>SR 3011 over Trib to Conewingo Creek</t>
  </si>
  <si>
    <t>4011/000</t>
  </si>
  <si>
    <t>SR 4011 over Quittapahilla Creek</t>
  </si>
  <si>
    <t>4025/000</t>
  </si>
  <si>
    <t>SR 4025 over Black Spring Creek</t>
  </si>
  <si>
    <t>Market St ov Juniata River</t>
  </si>
  <si>
    <t>849/020</t>
  </si>
  <si>
    <t>PA 34 ov Trout Run</t>
  </si>
  <si>
    <t>34/068</t>
  </si>
  <si>
    <t>Waggoners Gap Rd ov GV 2</t>
  </si>
  <si>
    <t>Main St ov SB Codorus Creek</t>
  </si>
  <si>
    <t>216/000</t>
  </si>
  <si>
    <t>Codorus Creek Bridge</t>
  </si>
  <si>
    <t>462/059</t>
  </si>
  <si>
    <t>Market St ov Trib to Kruetz Ck</t>
  </si>
  <si>
    <t>Pines Rd over Fishing Creek</t>
  </si>
  <si>
    <t>Bridge Preservation</t>
  </si>
  <si>
    <t>1009/000</t>
  </si>
  <si>
    <t>2002/022</t>
  </si>
  <si>
    <t>Springwood Road Bridge ovr Stony Crk</t>
  </si>
  <si>
    <t>Muddy Creek Forks Bridge</t>
  </si>
  <si>
    <t>2044/000</t>
  </si>
  <si>
    <t>Culvert Replacement</t>
  </si>
  <si>
    <t>Substructure Jacketing</t>
  </si>
  <si>
    <t>Minor Repairs</t>
  </si>
  <si>
    <t>BrKey: 50603. Arrest leaning concrete retaining wall.</t>
  </si>
  <si>
    <t>SR 11 BRKEY 50603 Retaining Wall Improvement</t>
  </si>
  <si>
    <t>443-02B</t>
  </si>
  <si>
    <t>611 over Bulgers Run</t>
  </si>
  <si>
    <t>611-ERM</t>
  </si>
  <si>
    <t>715-04B</t>
  </si>
  <si>
    <t>2012-02B</t>
  </si>
  <si>
    <t>3023-02B</t>
  </si>
  <si>
    <t>Weatherly Wall</t>
  </si>
  <si>
    <t>Race St over Swamp Creek</t>
  </si>
  <si>
    <t xml:space="preserve">The project involves replacing the existing deteriorated two metal pipe culvert bridge that carries Race Street over Swamp Creek with a new box culvert, and also includes stream re-alignment and bank stability improvements of Swamp Creek. The existing pipe culvert is in poor condition and undersized hydraulically.  Swamp Creek has a history of stream meandering and has two sharp 90° bends along the upstream inlet.  These sharp bends in the stream are causing frequent flooding, scour issues, and continuous erosion of the stream banks.  The proposed box culvert will provide a larger hydraulic opening compared to the existing pipe culverts to reduce the frequency of flooding and improve the overall hydraulics through the facility.  The existing stream channel will be re-aligned to reduce the severity of the bending upstream of the structure. </t>
  </si>
  <si>
    <t>Culvert w/stream realignment</t>
  </si>
  <si>
    <t>High</t>
  </si>
  <si>
    <t>2023-02B</t>
  </si>
  <si>
    <t>1026-04B</t>
  </si>
  <si>
    <t>Long Lane over West Pine Creek</t>
  </si>
  <si>
    <t xml:space="preserve">Culvert </t>
  </si>
  <si>
    <t xml:space="preserve">The existing bridge is skewed 60° relative to the roadway, undersized hydraulically, and is poorly aligned with the natural flow of the stream. This stream bend at the structure is causing frequent flooding, scour issues, and stream bank /roadway embankement erosion. The proposed box culvert will provide a larger hydraulic opening with a raised low chord compared to the existing bridge, and is skewed 45° relative to the roadway. </t>
  </si>
  <si>
    <t>Lehigh</t>
  </si>
  <si>
    <t>2018-01B</t>
  </si>
  <si>
    <t>Indian Creek Rd over Liebert Creek</t>
  </si>
  <si>
    <t xml:space="preserve">The existing culvert currently passes approximately the 0.5-year storm and has washed away many times over the years.  Most recently during Hurricane Isaias (50-year storm), the entire roadway was washed away and required extensive emergency repairs.  The roadway is situated at a low point in a broad valley with a wide floodplain.  Several alternatives were studied; however a proposed structure that would allow the 10-year storm to pass would require raising the profile approximately 5 feet. This increase would cause significant increase in water surface elevations for all storm events.  The project determined the best solution was raising the profile 6 inches and using a proposed 24' wide box culvert.  </t>
  </si>
  <si>
    <t>512-04B</t>
  </si>
  <si>
    <t>Northampton</t>
  </si>
  <si>
    <t>Beth-Bath Pike over Monocacy Creek</t>
  </si>
  <si>
    <t xml:space="preserve">The proposed project includes replacing the existing structure with a triple-cell precast concrete box culvert on a slightly different roadway alignment.  The project also includes channel grading upstream and downstream of the project site, which will better align the proposed structure with channel than in the existing condition. The overtopping event for the existing bridge is the 10-year flood, whereas the 25-year flood is the overtopping event for the proposed culvert. </t>
  </si>
  <si>
    <t>22-WDN</t>
  </si>
  <si>
    <t>US 22 Widening</t>
  </si>
  <si>
    <t>This project involves widening US 22 to 6 lanes from the 15th Street Interchange to western Airport Road Interchange ramps. Environmental clearance being pursued for the entire corridor (15th Street Interchange to western Airport Road Interchange ramps) as well as SR 145 over Jordan Creek (based on previous ruling of lack of independent utility for widening).</t>
  </si>
  <si>
    <t>309-19M</t>
  </si>
  <si>
    <t>Center Valley Parkway</t>
  </si>
  <si>
    <t>Roadway/Bridge</t>
  </si>
  <si>
    <t xml:space="preserve">The existing signalized intersection has a known flooding history, which negatively effects regional mobility during significant storms multiple times a year. Raising SR 309 to go over SR 2036/SR 2044 will eliminate the need to close SR 309, part of the NHS, during storm events allowing continued mobility throughout the region.  However, the project also has the goal of raising the elevations of Center Valley Parkway and W. Saucon Valley Road as far above the 100-year floodplain elevation as feasible to decrease flooding closures on the more local roadway network as well. </t>
  </si>
  <si>
    <t>Carbon</t>
  </si>
  <si>
    <t>Retaining Wall</t>
  </si>
  <si>
    <t xml:space="preserve">The existing retaining wall consists of a 400’ long by 10’ high concrete gravity wall which appears to be founded on bedrock. A 150’ long section of the wall exhibits severe scaling, wide fractures and is rotated away from fill. The condition of the wall has caused instability of the structure and threatens the stability of the supported roadway,  utilities, and the waterway which fronts the wall. </t>
  </si>
  <si>
    <t>4010-WWR</t>
  </si>
  <si>
    <t>Advanced scour is present at the existing bridge.  The proposed design includes properly designed scour protection.</t>
  </si>
  <si>
    <t>443 over Mill Creek</t>
  </si>
  <si>
    <t>Monroe</t>
  </si>
  <si>
    <t>Underpinning</t>
  </si>
  <si>
    <t>The existing corregated metal culvert will be rehabilitated to divert flow through the pipe and install cementious pipe liner for the full length of the pipe. This new liner will reduce friction and allow water to flow faster through the culvert. Underpinning of the culvert will occur to prevent future scour issues. Riprap will be installed around the upstream end of the culvert and the pipe will be cut to match the contour of the exisitng slope. Riprap scour protection will be provided at the inlet and outlet of the culvert.</t>
  </si>
  <si>
    <t>611-0</t>
  </si>
  <si>
    <t>611 Emergency Rock Slope Mitigation</t>
  </si>
  <si>
    <t>Rock Slope</t>
  </si>
  <si>
    <t>The current SR 611 roadway is closed due to slope instability and rockfall on to the roadway, which causes connectivity issues between I-80, East Stroudsburg, and northern Northampton County. This project will clear the roadway and stabilize the rock slope to allow the roadway to open and reestablish connectivity.</t>
  </si>
  <si>
    <t>714 over McMichael Creek</t>
  </si>
  <si>
    <t>he existing bridge floods/overtops structure during 50-Year Event; Proposed bridge passes flow underneath structure during 50-Year Event.</t>
  </si>
  <si>
    <t>US 209 Business over Kettle Creek</t>
  </si>
  <si>
    <t xml:space="preserve">The proposed structure will lengthened to provide a larger hydraulic opening than the existing bridge to pass the PADEP regulatory design events. The proposed stream section through the bridge includes a low flow channel to avoid over-widening the stream and adversely affecting the normal flow characteristics of the stream.  R-8 scour protection will be provided at the abutments. </t>
  </si>
  <si>
    <t>Kellersville Historic Structures</t>
  </si>
  <si>
    <t>The proposed structures will provide larger hydraulic openings than the existing structures to allow more water to flow faster through the bridge and the culvert. The proposed bridge reduces flood elevations. Riprap will be placed as scour protection at the bridge along the upstream and downstream banks to address erosion.</t>
  </si>
  <si>
    <t>not created</t>
  </si>
  <si>
    <t xml:space="preserve">Segment 0440 Offset 0225 </t>
  </si>
  <si>
    <t xml:space="preserve">SR 6 Wyalusing Slide </t>
  </si>
  <si>
    <t>Segment 0070 Offset 0600</t>
  </si>
  <si>
    <t>Slide repair and stream improvements</t>
  </si>
  <si>
    <t xml:space="preserve">Slide repair and stream improvements </t>
  </si>
  <si>
    <t>not established</t>
  </si>
  <si>
    <t>Segment 0870 Offset 2800</t>
  </si>
  <si>
    <t>New Albany P3 Pipe Replacement</t>
  </si>
  <si>
    <t>3 slide locations on SR 1033</t>
  </si>
  <si>
    <t>slide</t>
  </si>
  <si>
    <t>Road currently closed / may include some stream improvement</t>
  </si>
  <si>
    <t>1033/006</t>
  </si>
  <si>
    <t>1040/009</t>
  </si>
  <si>
    <t>slide repair</t>
  </si>
  <si>
    <t>one lane closed / will include stream improvements</t>
  </si>
  <si>
    <t>Segment 0010 Offset 2082</t>
  </si>
  <si>
    <t>small slide area</t>
  </si>
  <si>
    <t>3015/014</t>
  </si>
  <si>
    <t>repair a slide area on SR 3015 and rock cut on SR 414</t>
  </si>
  <si>
    <t>SR 3015 Closed / Rock removed from SR 414 would be used to repair SR 3015 slide</t>
  </si>
  <si>
    <t>4024/023</t>
  </si>
  <si>
    <t>slide repair / roadway re-alignment</t>
  </si>
  <si>
    <t>one lane closed / roadway re-alignment project</t>
  </si>
  <si>
    <t>Segment 0060 Offset 1750</t>
  </si>
  <si>
    <t>one lane closed</t>
  </si>
  <si>
    <t>Segment 0160 Offset 0250</t>
  </si>
  <si>
    <t>Segment 0120 Offset 2250</t>
  </si>
  <si>
    <t>Segment 0020 Offset 2200</t>
  </si>
  <si>
    <t>1004/012</t>
  </si>
  <si>
    <t>replace undersized culvert</t>
  </si>
  <si>
    <t xml:space="preserve">exisiting culvert may be causing flooding concerns for local community </t>
  </si>
  <si>
    <t>Stream Restoration Project</t>
  </si>
  <si>
    <t>Stream Restoration to protect SR 87 and reduce flooding impacts to local community</t>
  </si>
  <si>
    <t>220/256</t>
  </si>
  <si>
    <t>2032/12S</t>
  </si>
  <si>
    <t>Slide repair and stream restoration</t>
  </si>
  <si>
    <t>Warrensville Road Slide</t>
  </si>
  <si>
    <t>Warrensville Road soil nailing / and culvert replacement</t>
  </si>
  <si>
    <t>3013/07S</t>
  </si>
  <si>
    <t>Slide repair</t>
  </si>
  <si>
    <t>Rock Cut Study Phase</t>
  </si>
  <si>
    <t>High rock cut with past rock falls and closure of US 11 / requesting to start with study phase</t>
  </si>
  <si>
    <t>1,000,000 (study)</t>
  </si>
  <si>
    <t>Sullivan</t>
  </si>
  <si>
    <t>42/095</t>
  </si>
  <si>
    <t>slide repair / culvert repair</t>
  </si>
  <si>
    <t>Mahosky Drainage Concern</t>
  </si>
  <si>
    <t>Segment 0550 Offset 0000</t>
  </si>
  <si>
    <t>Bridge/Slide</t>
  </si>
  <si>
    <t>Slide repair and culvert repair</t>
  </si>
  <si>
    <t>DCNR Trail Slide</t>
  </si>
  <si>
    <t>SR 660 Slide</t>
  </si>
  <si>
    <t>Major slide/ requesting study funding at this time</t>
  </si>
  <si>
    <t>Segment 0100 Offset 0750</t>
  </si>
  <si>
    <t>Segment 0120 Offset 0000</t>
  </si>
  <si>
    <t>Rock Slope Repair Study</t>
  </si>
  <si>
    <t>Rock slope stabilation / study</t>
  </si>
  <si>
    <t>Combined with Bradford SR 3015</t>
  </si>
  <si>
    <t>SR 1056 Culvert</t>
  </si>
  <si>
    <t>Fishing Creek Erosion Repairs</t>
  </si>
  <si>
    <t>Ridge Road Upgrade</t>
  </si>
  <si>
    <t xml:space="preserve">PA 271 Menoher Blvd Slide </t>
  </si>
  <si>
    <t>271/29E</t>
  </si>
  <si>
    <t>Slides Correction</t>
  </si>
  <si>
    <t xml:space="preserve">PA 53 Portage Slide </t>
  </si>
  <si>
    <t>53/41E</t>
  </si>
  <si>
    <t>103/04E</t>
  </si>
  <si>
    <t xml:space="preserve">PA 103 Beacon Lodge Slide </t>
  </si>
  <si>
    <t>ASAP</t>
  </si>
  <si>
    <t>This project is a high priority for the District above the other priorities on the list. This project is necessary as a result of recent heavy rainfall. Due to overall cost of this project, this is the District's highest priority. CON estimate includes anticipated Utility and ROW costs.</t>
  </si>
  <si>
    <t>This project is a high priority for the District above the other priorities on the list. This project is necessary as a result of recent heavy rainfall. CON estimate includes anticipated Utility and ROW costs.</t>
  </si>
  <si>
    <t>APPROVED STUDY PORTION</t>
  </si>
  <si>
    <t>current maintenance item for scour (remove veg./debris)</t>
  </si>
  <si>
    <t>Georgetown Road Slide</t>
  </si>
  <si>
    <t>Slide Remidiation</t>
  </si>
  <si>
    <t>Richhill Township</t>
  </si>
  <si>
    <t>Whiteley Township</t>
  </si>
  <si>
    <t>West Finley Township</t>
  </si>
  <si>
    <t xml:space="preserve">in house </t>
  </si>
  <si>
    <t>601/17E</t>
  </si>
  <si>
    <t>PA 601 Hollsopple Slope Failure</t>
  </si>
  <si>
    <t>The District received approval for request for emergency procurement procedures on April 30, 2024.</t>
  </si>
  <si>
    <t>Main St</t>
  </si>
  <si>
    <t>East Main Street Retaining Wall</t>
  </si>
  <si>
    <t>Monitored slide area in North Central Region Urban Area.  City of Bradford conitues to seek fund sources for this interest to replace a failing 200-foot long 15-foot high support wall.  The City has applied for a Raise Grant but denied.</t>
  </si>
  <si>
    <t>PROTECT Funds Obligatged</t>
  </si>
  <si>
    <t>209/450</t>
  </si>
  <si>
    <t>4008/D01</t>
  </si>
  <si>
    <t>A management action has been processed by Central Office, $891,856 PROTECT funds have been added to MPMS 97847. Central Office is also processing the 4232 to convert the Advance Construct to Regular funding.</t>
  </si>
  <si>
    <t>2021/D50</t>
  </si>
  <si>
    <t>SR 2021 over Beaver Creek</t>
  </si>
  <si>
    <t>390/D50</t>
  </si>
  <si>
    <t>LET</t>
  </si>
  <si>
    <t>YES</t>
  </si>
  <si>
    <t>NOT ELIGIBLE</t>
  </si>
  <si>
    <t>emergency procurement and repair</t>
  </si>
  <si>
    <t>PROTECT Funds Obligated</t>
  </si>
  <si>
    <t>Bridge Restoration</t>
  </si>
  <si>
    <t>Bells Mill &amp; Valley Green Rd o/ Wissahickon Cr</t>
  </si>
  <si>
    <t>7301-WIS</t>
  </si>
  <si>
    <t>Philadelphia</t>
  </si>
  <si>
    <t>1013/P61</t>
  </si>
  <si>
    <t>SR 1013 over Toby's Creek Bridge Preservation</t>
  </si>
  <si>
    <t>8025/250</t>
  </si>
  <si>
    <t>SR 8025 over Roaring Brook and Service Road</t>
  </si>
  <si>
    <t>prior maintenance item for scour (remove veg./debris) &amp; current maintenance items for scour (remove veg./debris and construct rock protection)</t>
  </si>
  <si>
    <t>prior maintenance items for scour (backfill scour hole)</t>
  </si>
  <si>
    <t>let</t>
  </si>
  <si>
    <t>4036/250</t>
  </si>
  <si>
    <t>SR 4036 over Falls Creek</t>
  </si>
  <si>
    <t>current maintenance items fro scour (construct rock protect and remove deposits)</t>
  </si>
  <si>
    <t>239/P01</t>
  </si>
  <si>
    <t>SR 239 over Big Wapwallopen Creek</t>
  </si>
  <si>
    <t>current maintenance items for scour (remove deposits)</t>
  </si>
  <si>
    <t>current maintenance items for scour (remove veg./debris, construct rock protect, and remove deposits)</t>
  </si>
  <si>
    <t>1018/551</t>
  </si>
  <si>
    <t>SR 1018 over Snake Creek</t>
  </si>
  <si>
    <t>onstru</t>
  </si>
  <si>
    <t>prior maintenance items for scour (construct rock protect and underpin footing) &amp; current maintenance items for scour (construct rock protect)</t>
  </si>
  <si>
    <t>1036/D51</t>
  </si>
  <si>
    <t>SR 1036 Bridge Preservation</t>
  </si>
  <si>
    <t>current maintenance items for scour (backfill scour hole)</t>
  </si>
  <si>
    <t>1038/D52</t>
  </si>
  <si>
    <t>SR 1036 over Abrahams Creek</t>
  </si>
  <si>
    <t>prior maintenance items for scour (remove veg./debris) and current maintenance items for scour (remove depostis)</t>
  </si>
  <si>
    <t>3006/251</t>
  </si>
  <si>
    <t>SR 3006 over Gardner Creek</t>
  </si>
  <si>
    <t>prior maintenance items for scour (remove deposits and remove veg./debris) &amp; current maintenance items for scour (remove deposits, remove veg./debris, and construct rock protect)</t>
  </si>
  <si>
    <t>SR 118 over Fades Creek Bridge Preservation</t>
  </si>
  <si>
    <t>447/650</t>
  </si>
  <si>
    <t>SR 447 over Branch Wallenpaupack Creek</t>
  </si>
  <si>
    <t>prior maintenance items for scour (remove deposits and remove veg./debris)</t>
  </si>
  <si>
    <t>7202/BR5</t>
  </si>
  <si>
    <t>T-603 Factory Bridge #5 over Equinunk Creek</t>
  </si>
  <si>
    <t>prior maintenance items for scour (construct rock protect) &amp; current maintenance items for scour (construct rock protect and remove veg./debris)</t>
  </si>
  <si>
    <t>492/D50</t>
  </si>
  <si>
    <t>SR 492 over Butler Creek</t>
  </si>
  <si>
    <t xml:space="preserve">Bridge </t>
  </si>
  <si>
    <t>current maintenance items for scour (construct rock protect and remove veg./debris)</t>
  </si>
  <si>
    <t>7220/LC5</t>
  </si>
  <si>
    <t>T-314 over Spring Brook</t>
  </si>
  <si>
    <t>current maintenance items for scour (construct rock protect)</t>
  </si>
  <si>
    <t>296/D50</t>
  </si>
  <si>
    <t>SR 296 over Van Auken Creek</t>
  </si>
  <si>
    <t>prior maintenance items for scour (remove deposits and remove veg./debris) and current maintenance items for scour (remove veg./debris)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</si>
</sst>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
    <numFmt numFmtId="165" formatCode="_(&quot;$&quot;* #,##0_);_(&quot;$&quot;* \(#,##0\);_(&quot;$&quot;* &quot;-&quot;??_);_(@_)"/>
    <numFmt numFmtId="166" formatCode="_([$$-409]* #,##0.00_);_([$$-409]* \(#,##0.00\);_([$$-409]* &quot;-&quot;??_);_(@_)"/>
    <numFmt numFmtId="167" formatCode="m/d/yy;@"/>
    <numFmt numFmtId="168" formatCode="mm/dd/yy;@"/>
  </numFmts>
  <fonts count="8" x14ac:knownFonts="1">
    <font>
      <sz val="11"/>
      <color theme="1"/>
      <name val="Calibri"/>
      <family val="2"/>
      <scheme val="minor"/>
    </font>
    <font>
      <sz val="11"/>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b/>
      <sz val="9"/>
      <color indexed="81"/>
      <name val="Tahoma"/>
      <family val="2"/>
    </font>
    <font>
      <sz val="9"/>
      <color indexed="81"/>
      <name val="Tahoma"/>
      <family val="2"/>
    </font>
    <font>
      <sz val="11"/>
      <color rgb="FF00000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rgb="FFFF000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160">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6" fontId="0" fillId="0" borderId="0" xfId="0" applyNumberFormat="1" applyAlignment="1">
      <alignment horizontal="center" vertical="center" wrapText="1"/>
    </xf>
    <xf numFmtId="0" fontId="0" fillId="0" borderId="0" xfId="0"/>
    <xf numFmtId="0" fontId="0" fillId="0" borderId="0" xfId="0" applyAlignment="1">
      <alignment horizontal="center" vertical="center"/>
    </xf>
    <xf numFmtId="165" fontId="2" fillId="0" borderId="0" xfId="1" applyNumberFormat="1" applyFont="1" applyBorder="1" applyAlignment="1">
      <alignment horizontal="center"/>
    </xf>
    <xf numFmtId="0" fontId="0" fillId="0" borderId="0" xfId="0" applyAlignment="1">
      <alignment wrapText="1"/>
    </xf>
    <xf numFmtId="0" fontId="0" fillId="0" borderId="0" xfId="0" applyAlignment="1">
      <alignment vertical="center" wrapText="1"/>
    </xf>
    <xf numFmtId="165" fontId="2" fillId="2" borderId="0" xfId="1" applyNumberFormat="1" applyFont="1" applyFill="1" applyBorder="1" applyAlignment="1">
      <alignment horizontal="center" vertical="center"/>
    </xf>
    <xf numFmtId="0" fontId="0" fillId="2" borderId="0" xfId="0" applyFill="1"/>
    <xf numFmtId="6" fontId="0" fillId="2" borderId="0" xfId="0" applyNumberFormat="1" applyFill="1" applyAlignment="1">
      <alignment horizontal="center" vertical="center" wrapText="1"/>
    </xf>
    <xf numFmtId="0" fontId="0" fillId="0" borderId="0" xfId="0" applyAlignment="1">
      <alignment vertical="center"/>
    </xf>
    <xf numFmtId="164" fontId="0" fillId="0" borderId="0" xfId="0" applyNumberFormat="1" applyAlignment="1">
      <alignment horizontal="center" vertical="center"/>
    </xf>
    <xf numFmtId="0" fontId="0" fillId="0" borderId="0" xfId="0" applyAlignment="1">
      <alignment horizontal="left" vertical="center"/>
    </xf>
    <xf numFmtId="14" fontId="0" fillId="0" borderId="0" xfId="0" applyNumberFormat="1" applyAlignment="1">
      <alignment vertical="center"/>
    </xf>
    <xf numFmtId="0" fontId="0" fillId="2" borderId="0" xfId="0" applyFill="1" applyAlignment="1">
      <alignment vertical="center"/>
    </xf>
    <xf numFmtId="0" fontId="3" fillId="2" borderId="0" xfId="0" applyFont="1" applyFill="1" applyAlignment="1">
      <alignment vertical="center" wrapText="1"/>
    </xf>
    <xf numFmtId="164" fontId="3" fillId="2" borderId="0" xfId="0" applyNumberFormat="1" applyFont="1" applyFill="1" applyAlignment="1">
      <alignment horizontal="center" vertical="center"/>
    </xf>
    <xf numFmtId="164" fontId="0" fillId="2" borderId="0" xfId="0" applyNumberFormat="1" applyFill="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center" vertical="center"/>
    </xf>
    <xf numFmtId="164" fontId="0" fillId="0" borderId="0" xfId="0" applyNumberFormat="1" applyAlignment="1">
      <alignment horizontal="center" vertical="center" wrapText="1"/>
    </xf>
    <xf numFmtId="164" fontId="0" fillId="0" borderId="0" xfId="0" applyNumberFormat="1" applyAlignment="1">
      <alignment horizontal="center"/>
    </xf>
    <xf numFmtId="0" fontId="0" fillId="3" borderId="0" xfId="0" applyFill="1" applyAlignment="1">
      <alignment horizontal="left" vertical="center"/>
    </xf>
    <xf numFmtId="44" fontId="0" fillId="0" borderId="0" xfId="1" applyFont="1" applyBorder="1" applyAlignment="1">
      <alignment horizontal="center"/>
    </xf>
    <xf numFmtId="44" fontId="0" fillId="0" borderId="0" xfId="1" applyFont="1" applyBorder="1"/>
    <xf numFmtId="164" fontId="0" fillId="2" borderId="0" xfId="0" applyNumberFormat="1" applyFill="1" applyAlignment="1">
      <alignment horizontal="center"/>
    </xf>
    <xf numFmtId="0" fontId="0" fillId="2" borderId="0" xfId="0" applyFill="1" applyAlignment="1">
      <alignment horizontal="left" vertical="top"/>
    </xf>
    <xf numFmtId="0" fontId="0" fillId="2" borderId="0" xfId="0" applyFill="1" applyAlignment="1">
      <alignment horizontal="left" vertical="center"/>
    </xf>
    <xf numFmtId="0" fontId="0" fillId="2" borderId="0" xfId="0" applyFill="1" applyAlignment="1">
      <alignment wrapText="1"/>
    </xf>
    <xf numFmtId="164" fontId="0" fillId="2" borderId="0" xfId="0" applyNumberFormat="1" applyFill="1" applyAlignment="1">
      <alignment horizontal="center" vertical="top"/>
    </xf>
    <xf numFmtId="0" fontId="4" fillId="0" borderId="0" xfId="0" applyFont="1" applyAlignment="1">
      <alignment horizontal="center" vertical="center" wrapText="1"/>
    </xf>
    <xf numFmtId="0" fontId="4" fillId="0" borderId="0" xfId="0" applyFont="1" applyAlignment="1">
      <alignment vertical="center" wrapText="1"/>
    </xf>
    <xf numFmtId="164" fontId="4" fillId="0" borderId="0" xfId="0" applyNumberFormat="1" applyFont="1" applyAlignment="1">
      <alignment horizontal="center" vertical="center" wrapText="1"/>
    </xf>
    <xf numFmtId="0" fontId="0" fillId="4" borderId="0" xfId="0" applyFill="1" applyAlignment="1">
      <alignment vertical="center" wrapText="1"/>
    </xf>
    <xf numFmtId="166" fontId="0" fillId="0" borderId="0" xfId="0" applyNumberFormat="1" applyAlignment="1">
      <alignment horizontal="center" vertical="center"/>
    </xf>
    <xf numFmtId="0" fontId="3" fillId="2" borderId="0" xfId="0" applyFont="1" applyFill="1" applyAlignment="1">
      <alignment horizontal="left" vertical="center" wrapText="1"/>
    </xf>
    <xf numFmtId="0" fontId="4" fillId="0" borderId="0" xfId="0" applyFont="1" applyAlignment="1">
      <alignment horizontal="left" vertical="center" wrapText="1"/>
    </xf>
    <xf numFmtId="165" fontId="0" fillId="0" borderId="0" xfId="1" applyNumberFormat="1" applyFont="1" applyBorder="1" applyAlignment="1">
      <alignment horizontal="center" vertical="center" wrapText="1"/>
    </xf>
    <xf numFmtId="165" fontId="0" fillId="0" borderId="0" xfId="1" applyNumberFormat="1" applyFont="1" applyBorder="1"/>
    <xf numFmtId="165" fontId="0" fillId="0" borderId="0" xfId="1" applyNumberFormat="1" applyFont="1" applyBorder="1" applyAlignment="1">
      <alignment horizontal="center"/>
    </xf>
    <xf numFmtId="0" fontId="0" fillId="5" borderId="0" xfId="0" applyFill="1" applyAlignment="1">
      <alignment horizontal="left" vertical="center"/>
    </xf>
    <xf numFmtId="0" fontId="2" fillId="0" borderId="0" xfId="0" applyFont="1" applyAlignment="1">
      <alignment horizontal="center" vertical="center"/>
    </xf>
    <xf numFmtId="0" fontId="2" fillId="0" borderId="0" xfId="0" applyFont="1"/>
    <xf numFmtId="164" fontId="2" fillId="0" borderId="0" xfId="0" applyNumberFormat="1" applyFont="1" applyAlignment="1">
      <alignment horizontal="center"/>
    </xf>
    <xf numFmtId="0" fontId="2" fillId="0" borderId="0" xfId="0" applyFont="1" applyAlignment="1">
      <alignment wrapText="1"/>
    </xf>
    <xf numFmtId="0" fontId="0" fillId="0" borderId="0" xfId="0" applyAlignment="1">
      <alignment horizontal="center"/>
    </xf>
    <xf numFmtId="0" fontId="0" fillId="5" borderId="0" xfId="0" applyFill="1"/>
    <xf numFmtId="0" fontId="0" fillId="2" borderId="0" xfId="0" applyFill="1" applyAlignment="1">
      <alignment horizontal="left" vertical="center" wrapText="1"/>
    </xf>
    <xf numFmtId="166" fontId="0" fillId="2" borderId="0" xfId="0" applyNumberFormat="1" applyFill="1" applyAlignment="1">
      <alignment horizontal="center" vertical="center"/>
    </xf>
    <xf numFmtId="0" fontId="0" fillId="2" borderId="0" xfId="0" applyFill="1" applyAlignment="1">
      <alignment vertical="center" wrapText="1"/>
    </xf>
    <xf numFmtId="14" fontId="0" fillId="2" borderId="0" xfId="0" applyNumberFormat="1" applyFill="1" applyAlignment="1">
      <alignment vertical="center"/>
    </xf>
    <xf numFmtId="0" fontId="0" fillId="2" borderId="0" xfId="0" applyFill="1" applyAlignment="1">
      <alignment horizontal="center" vertical="center" wrapText="1"/>
    </xf>
    <xf numFmtId="0" fontId="0" fillId="0" borderId="0" xfId="0" applyAlignment="1">
      <alignment horizontal="left" wrapText="1"/>
    </xf>
    <xf numFmtId="14" fontId="0" fillId="0" borderId="0" xfId="0" quotePrefix="1" applyNumberFormat="1" applyAlignment="1">
      <alignment horizontal="center" vertical="center"/>
    </xf>
    <xf numFmtId="0" fontId="0" fillId="0" borderId="0" xfId="0" quotePrefix="1" applyAlignment="1">
      <alignment horizontal="center" vertical="center"/>
    </xf>
    <xf numFmtId="14" fontId="0" fillId="2" borderId="0" xfId="0" applyNumberFormat="1" applyFill="1" applyAlignment="1">
      <alignment horizontal="center" vertical="center"/>
    </xf>
    <xf numFmtId="0" fontId="0" fillId="2" borderId="0" xfId="0" applyFill="1" applyAlignment="1">
      <alignment horizontal="left" wrapText="1"/>
    </xf>
    <xf numFmtId="14" fontId="0" fillId="0" borderId="0" xfId="0" applyNumberFormat="1" applyAlignment="1">
      <alignment horizontal="center" vertical="center"/>
    </xf>
    <xf numFmtId="14" fontId="0" fillId="2" borderId="0" xfId="0" quotePrefix="1" applyNumberFormat="1" applyFill="1" applyAlignment="1">
      <alignment horizontal="center" vertical="center"/>
    </xf>
    <xf numFmtId="0" fontId="2" fillId="2" borderId="0" xfId="0" applyFont="1" applyFill="1" applyAlignment="1">
      <alignment horizontal="center" vertical="center"/>
    </xf>
    <xf numFmtId="14" fontId="2" fillId="2" borderId="0" xfId="0" quotePrefix="1" applyNumberFormat="1" applyFont="1" applyFill="1" applyAlignment="1">
      <alignment horizontal="center" vertical="center"/>
    </xf>
    <xf numFmtId="0" fontId="2" fillId="2" borderId="0" xfId="0" applyFont="1" applyFill="1" applyAlignment="1">
      <alignment horizontal="left" wrapText="1"/>
    </xf>
    <xf numFmtId="0" fontId="0" fillId="0" borderId="0" xfId="0" applyAlignment="1">
      <alignment horizontal="left" vertical="top" wrapText="1"/>
    </xf>
    <xf numFmtId="0" fontId="0" fillId="2" borderId="0" xfId="0" applyFill="1" applyAlignment="1">
      <alignment horizontal="left" vertical="top" wrapText="1"/>
    </xf>
    <xf numFmtId="167" fontId="0" fillId="0" borderId="0" xfId="0" applyNumberFormat="1" applyAlignment="1">
      <alignment horizontal="center" vertical="center"/>
    </xf>
    <xf numFmtId="168" fontId="0" fillId="0" borderId="0" xfId="0" applyNumberFormat="1" applyAlignment="1">
      <alignment horizontal="center" vertical="center"/>
    </xf>
    <xf numFmtId="44" fontId="0" fillId="0" borderId="0" xfId="1" applyFont="1" applyBorder="1" applyAlignment="1">
      <alignment horizontal="center" vertical="center"/>
    </xf>
    <xf numFmtId="44" fontId="0" fillId="0" borderId="0" xfId="1" applyFont="1" applyFill="1" applyBorder="1" applyAlignment="1">
      <alignment horizontal="center" vertical="center"/>
    </xf>
    <xf numFmtId="44" fontId="0" fillId="3" borderId="0" xfId="0" applyNumberFormat="1" applyFill="1" applyAlignment="1">
      <alignment horizontal="center" vertical="center"/>
    </xf>
    <xf numFmtId="44" fontId="0" fillId="0" borderId="0" xfId="0" applyNumberFormat="1" applyAlignment="1">
      <alignment horizontal="center" vertical="center"/>
    </xf>
    <xf numFmtId="44" fontId="0" fillId="5" borderId="0" xfId="1" applyFont="1" applyFill="1" applyBorder="1" applyAlignment="1">
      <alignment horizontal="center" vertical="center"/>
    </xf>
    <xf numFmtId="168" fontId="0" fillId="2" borderId="0" xfId="0" applyNumberFormat="1" applyFill="1" applyAlignment="1">
      <alignment horizontal="center" vertical="center"/>
    </xf>
    <xf numFmtId="44" fontId="0" fillId="2" borderId="0" xfId="1" applyFont="1" applyFill="1" applyBorder="1" applyAlignment="1">
      <alignment horizontal="center" vertical="center"/>
    </xf>
    <xf numFmtId="44" fontId="0" fillId="2" borderId="0" xfId="0" applyNumberFormat="1" applyFill="1" applyAlignment="1">
      <alignment horizontal="center" vertical="center"/>
    </xf>
    <xf numFmtId="44" fontId="0" fillId="2" borderId="0" xfId="1" applyFont="1" applyFill="1" applyBorder="1" applyAlignment="1">
      <alignment horizontal="center"/>
    </xf>
    <xf numFmtId="44" fontId="0" fillId="2" borderId="0" xfId="1" applyFont="1" applyFill="1" applyBorder="1" applyAlignment="1">
      <alignment horizontal="left" vertical="center"/>
    </xf>
    <xf numFmtId="167" fontId="0" fillId="0" borderId="0" xfId="0" applyNumberFormat="1" applyAlignment="1">
      <alignment horizontal="center" vertical="center" wrapText="1"/>
    </xf>
    <xf numFmtId="14" fontId="0" fillId="0" borderId="0" xfId="0" applyNumberFormat="1"/>
    <xf numFmtId="14" fontId="0" fillId="2" borderId="0" xfId="0" applyNumberFormat="1" applyFill="1"/>
    <xf numFmtId="165" fontId="0" fillId="2" borderId="0" xfId="1" applyNumberFormat="1" applyFont="1" applyFill="1" applyBorder="1" applyAlignment="1">
      <alignment horizontal="center"/>
    </xf>
    <xf numFmtId="165" fontId="0" fillId="2" borderId="0" xfId="1" applyNumberFormat="1" applyFont="1" applyFill="1" applyBorder="1"/>
    <xf numFmtId="0" fontId="0" fillId="6" borderId="0" xfId="0" applyFill="1"/>
    <xf numFmtId="0" fontId="0" fillId="6" borderId="0" xfId="0" applyFill="1" applyAlignment="1">
      <alignment horizontal="center" wrapText="1"/>
    </xf>
    <xf numFmtId="14" fontId="0" fillId="6" borderId="0" xfId="0" quotePrefix="1" applyNumberFormat="1" applyFill="1" applyAlignment="1">
      <alignment horizontal="center" vertical="top" wrapText="1"/>
    </xf>
    <xf numFmtId="164" fontId="0" fillId="6" borderId="0" xfId="0" applyNumberFormat="1" applyFill="1" applyAlignment="1">
      <alignment horizontal="center"/>
    </xf>
    <xf numFmtId="164" fontId="0" fillId="6" borderId="0" xfId="0" applyNumberFormat="1" applyFill="1" applyAlignment="1">
      <alignment horizontal="left" vertical="top"/>
    </xf>
    <xf numFmtId="0" fontId="0" fillId="6" borderId="0" xfId="0" applyFill="1" applyAlignment="1">
      <alignment horizontal="center" vertical="center" wrapText="1"/>
    </xf>
    <xf numFmtId="0" fontId="0" fillId="6" borderId="0" xfId="0" applyFill="1" applyAlignment="1">
      <alignment horizontal="left" vertical="center"/>
    </xf>
    <xf numFmtId="0" fontId="0" fillId="6" borderId="0" xfId="0" applyFill="1" applyAlignment="1">
      <alignment horizontal="center" vertical="center"/>
    </xf>
    <xf numFmtId="0" fontId="0" fillId="6" borderId="0" xfId="0" applyFill="1" applyAlignment="1">
      <alignment vertical="center"/>
    </xf>
    <xf numFmtId="14" fontId="0" fillId="6" borderId="0" xfId="0" quotePrefix="1" applyNumberFormat="1" applyFill="1" applyAlignment="1">
      <alignment horizontal="center" vertical="center" wrapText="1"/>
    </xf>
    <xf numFmtId="0" fontId="0" fillId="6" borderId="0" xfId="0" applyFill="1" applyAlignment="1">
      <alignment horizontal="left" wrapText="1"/>
    </xf>
    <xf numFmtId="164" fontId="0" fillId="6" borderId="0" xfId="0" applyNumberFormat="1" applyFill="1" applyAlignment="1">
      <alignment horizontal="center" vertical="center"/>
    </xf>
    <xf numFmtId="0" fontId="2" fillId="6" borderId="0" xfId="0" applyFont="1" applyFill="1" applyAlignment="1">
      <alignment horizontal="center" vertical="center"/>
    </xf>
    <xf numFmtId="0" fontId="0" fillId="2" borderId="0" xfId="0" applyFill="1" applyAlignment="1">
      <alignment horizontal="center" wrapText="1"/>
    </xf>
    <xf numFmtId="14" fontId="0" fillId="2" borderId="0" xfId="0" quotePrefix="1" applyNumberFormat="1" applyFill="1" applyAlignment="1">
      <alignment horizontal="center" vertical="center" wrapText="1"/>
    </xf>
    <xf numFmtId="0" fontId="0" fillId="2" borderId="0" xfId="0" applyFill="1" applyAlignment="1">
      <alignment horizontal="center"/>
    </xf>
    <xf numFmtId="14" fontId="2" fillId="2" borderId="0" xfId="0" quotePrefix="1" applyNumberFormat="1" applyFont="1" applyFill="1" applyAlignment="1">
      <alignment horizontal="center" vertical="center" wrapText="1"/>
    </xf>
    <xf numFmtId="0" fontId="0" fillId="6" borderId="0" xfId="0" applyFill="1" applyAlignment="1">
      <alignment horizontal="left" vertical="center" wrapText="1"/>
    </xf>
    <xf numFmtId="164" fontId="0" fillId="6" borderId="0" xfId="0" applyNumberFormat="1" applyFill="1" applyAlignment="1">
      <alignment horizontal="center" vertical="center" wrapText="1"/>
    </xf>
    <xf numFmtId="14" fontId="0" fillId="2" borderId="0" xfId="0" applyNumberFormat="1" applyFill="1" applyAlignment="1">
      <alignment horizontal="center"/>
    </xf>
    <xf numFmtId="164" fontId="0" fillId="2" borderId="0" xfId="0" applyNumberFormat="1" applyFill="1"/>
    <xf numFmtId="164" fontId="0" fillId="2" borderId="0" xfId="0" applyNumberFormat="1" applyFill="1" applyAlignment="1">
      <alignment horizontal="center" vertical="center" wrapText="1"/>
    </xf>
    <xf numFmtId="14" fontId="0" fillId="2" borderId="0" xfId="0" quotePrefix="1" applyNumberFormat="1" applyFill="1" applyAlignment="1">
      <alignment horizontal="center" vertical="top" wrapText="1"/>
    </xf>
    <xf numFmtId="164" fontId="0" fillId="2" borderId="0" xfId="0" applyNumberFormat="1" applyFill="1" applyAlignment="1">
      <alignment horizontal="left" vertical="top"/>
    </xf>
    <xf numFmtId="0" fontId="2" fillId="2" borderId="0" xfId="0" applyFont="1" applyFill="1" applyAlignment="1">
      <alignment wrapText="1"/>
    </xf>
    <xf numFmtId="3" fontId="4" fillId="0" borderId="0" xfId="0" applyNumberFormat="1" applyFont="1" applyAlignment="1">
      <alignment horizontal="center" vertical="center" wrapText="1"/>
    </xf>
    <xf numFmtId="3" fontId="0" fillId="2" borderId="0" xfId="0" applyNumberFormat="1" applyFill="1" applyAlignment="1">
      <alignment horizontal="center" vertical="top"/>
    </xf>
    <xf numFmtId="3" fontId="0" fillId="2" borderId="0" xfId="0" applyNumberFormat="1" applyFill="1" applyAlignment="1">
      <alignment horizontal="center"/>
    </xf>
    <xf numFmtId="3" fontId="0" fillId="0" borderId="0" xfId="0" applyNumberFormat="1" applyAlignment="1">
      <alignment horizontal="center"/>
    </xf>
    <xf numFmtId="3" fontId="2" fillId="0" borderId="0" xfId="0" applyNumberFormat="1" applyFont="1" applyAlignment="1">
      <alignment horizontal="center"/>
    </xf>
    <xf numFmtId="0" fontId="2" fillId="0" borderId="0" xfId="0" applyFont="1" applyAlignment="1">
      <alignment vertical="center"/>
    </xf>
    <xf numFmtId="0" fontId="0" fillId="5" borderId="0" xfId="0" applyFill="1" applyAlignment="1">
      <alignment horizontal="center" vertical="center"/>
    </xf>
    <xf numFmtId="0" fontId="0" fillId="5" borderId="0" xfId="0" applyFill="1" applyAlignment="1">
      <alignment vertical="center"/>
    </xf>
    <xf numFmtId="3" fontId="0" fillId="5" borderId="0" xfId="0" applyNumberFormat="1" applyFill="1" applyAlignment="1">
      <alignment horizontal="center"/>
    </xf>
    <xf numFmtId="164" fontId="0" fillId="5" borderId="0" xfId="0" applyNumberFormat="1" applyFill="1" applyAlignment="1">
      <alignment horizontal="center"/>
    </xf>
    <xf numFmtId="0" fontId="0" fillId="5" borderId="0" xfId="0" applyFill="1" applyAlignment="1">
      <alignment wrapText="1"/>
    </xf>
    <xf numFmtId="14" fontId="0" fillId="5" borderId="0" xfId="0" applyNumberFormat="1" applyFill="1" applyAlignment="1">
      <alignment horizontal="center" vertical="center"/>
    </xf>
    <xf numFmtId="0" fontId="0" fillId="7" borderId="0" xfId="0" applyFill="1" applyAlignment="1">
      <alignment horizontal="center" vertical="center"/>
    </xf>
    <xf numFmtId="0" fontId="0" fillId="7" borderId="0" xfId="0" applyFill="1" applyAlignment="1">
      <alignment vertical="center"/>
    </xf>
    <xf numFmtId="0" fontId="0" fillId="7" borderId="0" xfId="0" applyFill="1" applyAlignment="1">
      <alignment horizontal="left" vertical="top"/>
    </xf>
    <xf numFmtId="3" fontId="0" fillId="7" borderId="0" xfId="0" applyNumberFormat="1" applyFill="1" applyAlignment="1">
      <alignment horizontal="center" vertical="top"/>
    </xf>
    <xf numFmtId="164" fontId="0" fillId="7" borderId="0" xfId="0" applyNumberFormat="1" applyFill="1" applyAlignment="1">
      <alignment horizontal="center" vertical="top"/>
    </xf>
    <xf numFmtId="0" fontId="0" fillId="7" borderId="0" xfId="0" applyFill="1" applyAlignment="1">
      <alignment wrapText="1"/>
    </xf>
    <xf numFmtId="14" fontId="0" fillId="7" borderId="0" xfId="0" quotePrefix="1" applyNumberFormat="1" applyFill="1" applyAlignment="1">
      <alignment horizontal="center" vertical="center"/>
    </xf>
    <xf numFmtId="0" fontId="0" fillId="7" borderId="0" xfId="0" applyFill="1" applyAlignment="1">
      <alignment horizontal="center" vertical="center" wrapText="1"/>
    </xf>
    <xf numFmtId="44" fontId="0" fillId="2" borderId="0" xfId="1" applyFont="1" applyFill="1" applyBorder="1"/>
    <xf numFmtId="0" fontId="0" fillId="7" borderId="0" xfId="0" applyFill="1" applyAlignment="1">
      <alignment horizontal="center"/>
    </xf>
    <xf numFmtId="0" fontId="0" fillId="7" borderId="0" xfId="0" applyFill="1"/>
    <xf numFmtId="165" fontId="0" fillId="7" borderId="0" xfId="1" applyNumberFormat="1" applyFont="1" applyFill="1" applyBorder="1" applyAlignment="1">
      <alignment horizontal="center"/>
    </xf>
    <xf numFmtId="44" fontId="0" fillId="7" borderId="0" xfId="1" applyFont="1" applyFill="1" applyBorder="1" applyAlignment="1">
      <alignment horizontal="center"/>
    </xf>
    <xf numFmtId="44" fontId="0" fillId="7" borderId="0" xfId="1" applyFont="1" applyFill="1" applyBorder="1" applyAlignment="1">
      <alignment horizontal="left" vertical="top"/>
    </xf>
    <xf numFmtId="165" fontId="0" fillId="0" borderId="0" xfId="1" applyNumberFormat="1" applyFont="1" applyBorder="1" applyAlignment="1">
      <alignment horizontal="center" vertical="center"/>
    </xf>
    <xf numFmtId="165" fontId="0" fillId="2" borderId="0" xfId="1" applyNumberFormat="1" applyFont="1" applyFill="1" applyBorder="1" applyAlignment="1">
      <alignment horizontal="center" vertical="center"/>
    </xf>
    <xf numFmtId="3" fontId="0" fillId="0" borderId="0" xfId="0" applyNumberFormat="1" applyAlignment="1">
      <alignment horizontal="center" vertical="center"/>
    </xf>
    <xf numFmtId="14" fontId="2" fillId="0" borderId="0" xfId="0" applyNumberFormat="1" applyFont="1" applyAlignment="1">
      <alignment horizontal="center" vertical="center"/>
    </xf>
    <xf numFmtId="14" fontId="2" fillId="0" borderId="0" xfId="0" quotePrefix="1" applyNumberFormat="1" applyFont="1" applyAlignment="1">
      <alignment horizontal="center" vertical="center"/>
    </xf>
    <xf numFmtId="165" fontId="2" fillId="0" borderId="0" xfId="1" applyNumberFormat="1" applyFont="1" applyBorder="1" applyAlignment="1">
      <alignment horizontal="center" vertical="center"/>
    </xf>
    <xf numFmtId="3" fontId="2" fillId="0" borderId="0" xfId="0" applyNumberFormat="1" applyFont="1" applyAlignment="1">
      <alignment horizontal="center" vertical="center"/>
    </xf>
    <xf numFmtId="0" fontId="2" fillId="0" borderId="0" xfId="0" applyFont="1" applyAlignment="1">
      <alignment horizontal="left" vertical="center"/>
    </xf>
    <xf numFmtId="3" fontId="2" fillId="0" borderId="0" xfId="0" quotePrefix="1" applyNumberFormat="1" applyFont="1" applyAlignment="1">
      <alignment horizontal="center" vertical="center"/>
    </xf>
    <xf numFmtId="0" fontId="2" fillId="0" borderId="0" xfId="0" quotePrefix="1" applyFont="1" applyAlignment="1">
      <alignment horizontal="center" vertical="center"/>
    </xf>
    <xf numFmtId="0" fontId="2" fillId="0" borderId="0" xfId="0" quotePrefix="1" applyFont="1" applyAlignment="1">
      <alignment horizontal="left" vertical="center"/>
    </xf>
    <xf numFmtId="165" fontId="2" fillId="0" borderId="0" xfId="0" applyNumberFormat="1" applyFont="1" applyAlignment="1">
      <alignment horizontal="center"/>
    </xf>
    <xf numFmtId="165" fontId="2" fillId="0" borderId="0" xfId="0" applyNumberFormat="1" applyFont="1" applyAlignment="1">
      <alignment horizontal="center" vertical="center"/>
    </xf>
    <xf numFmtId="165" fontId="0" fillId="0" borderId="0" xfId="1" applyNumberFormat="1" applyFont="1" applyFill="1" applyBorder="1" applyAlignment="1">
      <alignment horizontal="center"/>
    </xf>
    <xf numFmtId="3" fontId="7" fillId="5" borderId="0" xfId="0" applyNumberFormat="1" applyFont="1" applyFill="1" applyAlignment="1">
      <alignment horizontal="center"/>
    </xf>
    <xf numFmtId="165" fontId="0" fillId="0" borderId="0" xfId="1" applyNumberFormat="1" applyFont="1" applyFill="1" applyBorder="1" applyAlignment="1">
      <alignment horizontal="center" vertical="center"/>
    </xf>
    <xf numFmtId="165" fontId="0" fillId="3" borderId="0" xfId="1" applyNumberFormat="1" applyFont="1" applyFill="1" applyBorder="1" applyAlignment="1">
      <alignment horizontal="center"/>
    </xf>
    <xf numFmtId="165" fontId="0" fillId="3" borderId="0" xfId="1" applyNumberFormat="1" applyFont="1" applyFill="1" applyBorder="1"/>
    <xf numFmtId="0" fontId="0" fillId="3" borderId="0" xfId="0" applyFill="1" applyAlignment="1">
      <alignment horizontal="center" vertical="center"/>
    </xf>
    <xf numFmtId="164" fontId="0" fillId="0" borderId="0" xfId="0" applyNumberFormat="1"/>
    <xf numFmtId="164" fontId="0" fillId="7" borderId="0" xfId="0" applyNumberFormat="1" applyFill="1" applyAlignment="1">
      <alignment horizontal="center"/>
    </xf>
    <xf numFmtId="0" fontId="3" fillId="0" borderId="0" xfId="0" applyFont="1" applyAlignment="1">
      <alignment horizontal="center" vertical="center"/>
    </xf>
    <xf numFmtId="165" fontId="4" fillId="0" borderId="0" xfId="1" applyNumberFormat="1" applyFont="1" applyBorder="1" applyAlignment="1">
      <alignment horizontal="center" vertical="center" wrapText="1"/>
    </xf>
    <xf numFmtId="164"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Vivian, Nicholas A" id="{239D4B89-9E61-4146-8416-0F5D9B1E9357}" userId="S::nvivian@pa.gov::705d73b4-33dc-41c3-a77d-a179834d04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 dT="2024-12-04T22:31:43.16" personId="{239D4B89-9E61-4146-8416-0F5D9B1E9357}" id="{0BB36E04-7030-4D08-834E-6C9364E8B3B4}">
    <text>Discretionary</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9CC16-07BF-4FBF-B769-0DB84F66B4D3}">
  <dimension ref="A1:R24"/>
  <sheetViews>
    <sheetView zoomScaleNormal="100" workbookViewId="0"/>
  </sheetViews>
  <sheetFormatPr defaultColWidth="8.7265625" defaultRowHeight="14.5" x14ac:dyDescent="0.35"/>
  <cols>
    <col min="1" max="1" width="8.7265625" style="5"/>
    <col min="2" max="4" width="14.7265625" style="5" customWidth="1"/>
    <col min="5" max="5" width="40.7265625" style="5" customWidth="1"/>
    <col min="6" max="6" width="20.7265625" style="5" customWidth="1"/>
    <col min="7" max="8" width="14.7265625" style="4" customWidth="1"/>
    <col min="9" max="10" width="14.7265625" style="23" customWidth="1"/>
    <col min="11" max="11" width="14.7265625" style="41" customWidth="1"/>
    <col min="12" max="12" width="130.7265625" style="4" customWidth="1"/>
    <col min="13" max="15" width="12.7265625" style="4" customWidth="1"/>
    <col min="16" max="18" width="12.7265625" style="47" customWidth="1"/>
    <col min="19" max="16384" width="8.7265625" style="4"/>
  </cols>
  <sheetData>
    <row r="1" spans="1:18" s="1" customFormat="1" ht="43.5" x14ac:dyDescent="0.35">
      <c r="A1" s="1" t="s">
        <v>0</v>
      </c>
      <c r="B1" s="1" t="s">
        <v>1</v>
      </c>
      <c r="C1" s="1" t="s">
        <v>99</v>
      </c>
      <c r="D1" s="1" t="s">
        <v>2</v>
      </c>
      <c r="E1" s="1" t="s">
        <v>3</v>
      </c>
      <c r="F1" s="1" t="s">
        <v>95</v>
      </c>
      <c r="G1" s="1" t="s">
        <v>93</v>
      </c>
      <c r="H1" s="1" t="s">
        <v>94</v>
      </c>
      <c r="I1" s="22" t="s">
        <v>92</v>
      </c>
      <c r="J1" s="22" t="s">
        <v>115</v>
      </c>
      <c r="K1" s="39" t="s">
        <v>746</v>
      </c>
      <c r="L1" s="8" t="s">
        <v>5</v>
      </c>
      <c r="M1" s="1" t="s">
        <v>101</v>
      </c>
      <c r="N1" s="1" t="s">
        <v>100</v>
      </c>
      <c r="O1" s="1" t="s">
        <v>102</v>
      </c>
      <c r="P1" s="1" t="s">
        <v>103</v>
      </c>
      <c r="Q1" s="1" t="s">
        <v>104</v>
      </c>
      <c r="R1" s="1" t="s">
        <v>105</v>
      </c>
    </row>
    <row r="2" spans="1:18" x14ac:dyDescent="0.35">
      <c r="A2" s="120">
        <v>1</v>
      </c>
      <c r="B2" s="120" t="s">
        <v>86</v>
      </c>
      <c r="C2" s="120">
        <v>72424</v>
      </c>
      <c r="D2" s="120" t="s">
        <v>84</v>
      </c>
      <c r="E2" s="120" t="s">
        <v>745</v>
      </c>
      <c r="F2" s="120" t="s">
        <v>98</v>
      </c>
      <c r="G2" s="133"/>
      <c r="H2" s="133"/>
      <c r="I2" s="132"/>
      <c r="J2" s="132"/>
      <c r="K2" s="131"/>
      <c r="L2" s="125" t="s">
        <v>85</v>
      </c>
      <c r="M2" s="130"/>
      <c r="N2" s="130"/>
      <c r="O2" s="130"/>
      <c r="P2" s="129" t="s">
        <v>743</v>
      </c>
      <c r="Q2" s="129" t="s">
        <v>743</v>
      </c>
      <c r="R2" s="129" t="s">
        <v>744</v>
      </c>
    </row>
    <row r="3" spans="1:18" x14ac:dyDescent="0.35">
      <c r="A3" s="20">
        <v>1</v>
      </c>
      <c r="B3" s="20" t="s">
        <v>502</v>
      </c>
      <c r="C3" s="20">
        <v>115532</v>
      </c>
      <c r="D3" s="20" t="s">
        <v>503</v>
      </c>
      <c r="E3" s="20" t="s">
        <v>504</v>
      </c>
      <c r="F3" s="20" t="s">
        <v>96</v>
      </c>
      <c r="G3" s="128">
        <v>209000</v>
      </c>
      <c r="H3" s="128">
        <v>0</v>
      </c>
      <c r="I3" s="76">
        <v>2090000</v>
      </c>
      <c r="J3" s="76">
        <v>0</v>
      </c>
      <c r="K3" s="81"/>
      <c r="L3" s="10" t="s">
        <v>505</v>
      </c>
      <c r="M3" s="80">
        <v>45834</v>
      </c>
      <c r="N3" s="10"/>
      <c r="O3" s="10"/>
      <c r="P3" s="98" t="s">
        <v>743</v>
      </c>
      <c r="Q3" s="98" t="s">
        <v>743</v>
      </c>
      <c r="R3" s="98" t="s">
        <v>108</v>
      </c>
    </row>
    <row r="4" spans="1:18" x14ac:dyDescent="0.35">
      <c r="A4" s="20">
        <v>1</v>
      </c>
      <c r="B4" s="20" t="s">
        <v>510</v>
      </c>
      <c r="C4" s="20">
        <v>78792</v>
      </c>
      <c r="D4" s="20" t="s">
        <v>511</v>
      </c>
      <c r="E4" s="20" t="s">
        <v>512</v>
      </c>
      <c r="F4" s="20" t="s">
        <v>98</v>
      </c>
      <c r="G4" s="128">
        <v>120000</v>
      </c>
      <c r="H4" s="128">
        <v>0</v>
      </c>
      <c r="I4" s="76">
        <v>885000</v>
      </c>
      <c r="J4" s="76">
        <v>0</v>
      </c>
      <c r="K4" s="81"/>
      <c r="L4" s="10" t="s">
        <v>513</v>
      </c>
      <c r="M4" s="80">
        <v>45834</v>
      </c>
      <c r="N4" s="10"/>
      <c r="O4" s="10"/>
      <c r="P4" s="98" t="s">
        <v>743</v>
      </c>
      <c r="Q4" s="98" t="s">
        <v>743</v>
      </c>
      <c r="R4" s="98" t="s">
        <v>108</v>
      </c>
    </row>
    <row r="5" spans="1:18" x14ac:dyDescent="0.35">
      <c r="A5" s="20">
        <v>1</v>
      </c>
      <c r="B5" s="20" t="s">
        <v>510</v>
      </c>
      <c r="C5" s="20">
        <v>74646</v>
      </c>
      <c r="D5" s="20" t="s">
        <v>516</v>
      </c>
      <c r="E5" s="20" t="s">
        <v>515</v>
      </c>
      <c r="F5" s="20" t="s">
        <v>98</v>
      </c>
      <c r="G5" s="128">
        <v>249000</v>
      </c>
      <c r="H5" s="128">
        <v>0</v>
      </c>
      <c r="I5" s="76">
        <v>2490000</v>
      </c>
      <c r="J5" s="76">
        <v>0</v>
      </c>
      <c r="K5" s="81"/>
      <c r="L5" s="10" t="s">
        <v>517</v>
      </c>
      <c r="M5" s="80">
        <v>45834</v>
      </c>
      <c r="N5" s="10"/>
      <c r="O5" s="10"/>
      <c r="P5" s="98" t="s">
        <v>743</v>
      </c>
      <c r="Q5" s="98" t="s">
        <v>743</v>
      </c>
      <c r="R5" s="98" t="s">
        <v>108</v>
      </c>
    </row>
    <row r="6" spans="1:18" x14ac:dyDescent="0.35">
      <c r="A6" s="5">
        <v>1</v>
      </c>
      <c r="B6" s="5" t="s">
        <v>506</v>
      </c>
      <c r="C6" s="5">
        <v>114915</v>
      </c>
      <c r="D6" s="5" t="s">
        <v>507</v>
      </c>
      <c r="E6" s="5" t="s">
        <v>508</v>
      </c>
      <c r="F6" s="5" t="s">
        <v>96</v>
      </c>
      <c r="G6" s="26">
        <v>500000</v>
      </c>
      <c r="H6" s="26">
        <v>200000</v>
      </c>
      <c r="I6" s="25">
        <v>8500000</v>
      </c>
      <c r="J6" s="25">
        <v>100000</v>
      </c>
      <c r="L6" s="4" t="s">
        <v>509</v>
      </c>
      <c r="M6" s="79">
        <v>45834</v>
      </c>
    </row>
    <row r="7" spans="1:18" x14ac:dyDescent="0.35">
      <c r="A7" s="5">
        <v>1</v>
      </c>
      <c r="B7" s="5" t="s">
        <v>86</v>
      </c>
      <c r="C7" s="5">
        <v>72455</v>
      </c>
      <c r="D7" s="5" t="s">
        <v>514</v>
      </c>
      <c r="E7" s="5" t="s">
        <v>518</v>
      </c>
      <c r="F7" s="5" t="s">
        <v>98</v>
      </c>
      <c r="G7" s="26">
        <v>200000</v>
      </c>
      <c r="H7" s="26">
        <v>0</v>
      </c>
      <c r="I7" s="25">
        <v>1555000</v>
      </c>
      <c r="J7" s="25">
        <v>0</v>
      </c>
      <c r="L7" s="4" t="s">
        <v>519</v>
      </c>
      <c r="M7" s="79">
        <v>45834</v>
      </c>
    </row>
    <row r="8" spans="1:18" x14ac:dyDescent="0.35">
      <c r="A8" s="5">
        <v>1</v>
      </c>
      <c r="B8" s="5" t="s">
        <v>520</v>
      </c>
      <c r="C8" s="5">
        <v>51188</v>
      </c>
      <c r="D8" s="5" t="s">
        <v>521</v>
      </c>
      <c r="E8" s="5" t="s">
        <v>522</v>
      </c>
      <c r="F8" s="5" t="s">
        <v>523</v>
      </c>
      <c r="G8" s="26">
        <v>0</v>
      </c>
      <c r="H8" s="26">
        <v>0</v>
      </c>
      <c r="I8" s="25">
        <v>925000</v>
      </c>
      <c r="J8" s="25">
        <v>0</v>
      </c>
      <c r="L8" s="4" t="s">
        <v>524</v>
      </c>
      <c r="M8" s="79">
        <v>46121</v>
      </c>
    </row>
    <row r="9" spans="1:18" x14ac:dyDescent="0.35">
      <c r="A9" s="5">
        <v>1</v>
      </c>
      <c r="B9" s="5" t="s">
        <v>510</v>
      </c>
      <c r="C9" s="5">
        <v>115533</v>
      </c>
      <c r="D9" s="5" t="s">
        <v>525</v>
      </c>
      <c r="E9" s="5" t="s">
        <v>526</v>
      </c>
      <c r="F9" s="5" t="s">
        <v>96</v>
      </c>
      <c r="G9" s="26">
        <v>210000</v>
      </c>
      <c r="H9" s="26">
        <v>0</v>
      </c>
      <c r="I9" s="25">
        <v>2110000</v>
      </c>
      <c r="J9" s="25">
        <v>0</v>
      </c>
      <c r="L9" s="4" t="s">
        <v>505</v>
      </c>
      <c r="M9" s="79">
        <v>45834</v>
      </c>
    </row>
    <row r="10" spans="1:18" x14ac:dyDescent="0.35">
      <c r="G10" s="26"/>
      <c r="H10" s="26"/>
      <c r="I10" s="25"/>
      <c r="J10" s="25"/>
    </row>
    <row r="11" spans="1:18" x14ac:dyDescent="0.35">
      <c r="G11" s="26"/>
      <c r="H11" s="26"/>
      <c r="I11" s="25"/>
      <c r="J11" s="25"/>
    </row>
    <row r="12" spans="1:18" x14ac:dyDescent="0.35">
      <c r="G12" s="26"/>
      <c r="H12" s="26"/>
      <c r="I12" s="25"/>
      <c r="J12" s="25"/>
    </row>
    <row r="13" spans="1:18" x14ac:dyDescent="0.35">
      <c r="G13" s="26"/>
      <c r="H13" s="26"/>
      <c r="I13" s="25"/>
      <c r="J13" s="25"/>
    </row>
    <row r="14" spans="1:18" x14ac:dyDescent="0.35">
      <c r="G14" s="26"/>
      <c r="H14" s="26"/>
      <c r="I14" s="25"/>
      <c r="J14" s="25"/>
    </row>
    <row r="15" spans="1:18" x14ac:dyDescent="0.35">
      <c r="G15" s="26"/>
      <c r="H15" s="26"/>
      <c r="I15" s="25"/>
      <c r="J15" s="25"/>
    </row>
    <row r="16" spans="1:18" x14ac:dyDescent="0.35">
      <c r="G16" s="26"/>
      <c r="H16" s="26"/>
      <c r="I16" s="25"/>
      <c r="J16" s="25"/>
    </row>
    <row r="17" spans="1:18" s="41" customFormat="1" x14ac:dyDescent="0.35">
      <c r="A17" s="5"/>
      <c r="B17" s="5"/>
      <c r="C17" s="5"/>
      <c r="D17" s="5"/>
      <c r="E17" s="5"/>
      <c r="F17" s="5"/>
      <c r="G17" s="26"/>
      <c r="H17" s="26"/>
      <c r="I17" s="25"/>
      <c r="J17" s="25"/>
      <c r="L17" s="4"/>
      <c r="M17" s="4"/>
      <c r="N17" s="4"/>
      <c r="O17" s="4"/>
      <c r="P17" s="47"/>
      <c r="Q17" s="47"/>
      <c r="R17" s="47"/>
    </row>
    <row r="18" spans="1:18" s="41" customFormat="1" x14ac:dyDescent="0.35">
      <c r="A18" s="5"/>
      <c r="B18" s="5"/>
      <c r="C18" s="5"/>
      <c r="D18" s="5"/>
      <c r="E18" s="5"/>
      <c r="F18" s="5"/>
      <c r="G18" s="26"/>
      <c r="H18" s="26"/>
      <c r="I18" s="25"/>
      <c r="J18" s="25"/>
      <c r="L18" s="4"/>
      <c r="M18" s="4"/>
      <c r="N18" s="4"/>
      <c r="O18" s="4"/>
      <c r="P18" s="47"/>
      <c r="Q18" s="47"/>
      <c r="R18" s="47"/>
    </row>
    <row r="19" spans="1:18" s="41" customFormat="1" x14ac:dyDescent="0.35">
      <c r="A19" s="5"/>
      <c r="B19" s="5"/>
      <c r="C19" s="5"/>
      <c r="D19" s="5"/>
      <c r="E19" s="5"/>
      <c r="F19" s="5"/>
      <c r="G19" s="26"/>
      <c r="H19" s="26"/>
      <c r="I19" s="25"/>
      <c r="J19" s="25"/>
      <c r="L19" s="4"/>
      <c r="M19" s="4"/>
      <c r="N19" s="4"/>
      <c r="O19" s="4"/>
      <c r="P19" s="47"/>
      <c r="Q19" s="47"/>
      <c r="R19" s="47"/>
    </row>
    <row r="20" spans="1:18" s="41" customFormat="1" x14ac:dyDescent="0.35">
      <c r="A20" s="5"/>
      <c r="B20" s="5"/>
      <c r="C20" s="5"/>
      <c r="D20" s="5"/>
      <c r="E20" s="5"/>
      <c r="F20" s="5"/>
      <c r="G20" s="26"/>
      <c r="H20" s="26"/>
      <c r="I20" s="25"/>
      <c r="J20" s="25"/>
      <c r="L20" s="4"/>
      <c r="M20" s="4"/>
      <c r="N20" s="4"/>
      <c r="O20" s="4"/>
      <c r="P20" s="47"/>
      <c r="Q20" s="47"/>
      <c r="R20" s="47"/>
    </row>
    <row r="21" spans="1:18" s="41" customFormat="1" x14ac:dyDescent="0.35">
      <c r="A21" s="5"/>
      <c r="B21" s="5"/>
      <c r="C21" s="5"/>
      <c r="D21" s="5"/>
      <c r="E21" s="5"/>
      <c r="F21" s="5"/>
      <c r="G21" s="26"/>
      <c r="H21" s="26"/>
      <c r="I21" s="25"/>
      <c r="J21" s="25"/>
      <c r="L21" s="4"/>
      <c r="M21" s="4"/>
      <c r="N21" s="4"/>
      <c r="O21" s="4"/>
      <c r="P21" s="47"/>
      <c r="Q21" s="47"/>
      <c r="R21" s="47"/>
    </row>
    <row r="22" spans="1:18" s="41" customFormat="1" x14ac:dyDescent="0.35">
      <c r="A22" s="5"/>
      <c r="B22" s="5"/>
      <c r="C22" s="5"/>
      <c r="D22" s="5"/>
      <c r="E22" s="5"/>
      <c r="F22" s="5"/>
      <c r="G22" s="26"/>
      <c r="H22" s="26"/>
      <c r="I22" s="25"/>
      <c r="J22" s="25"/>
      <c r="L22" s="4"/>
      <c r="M22" s="4"/>
      <c r="N22" s="4"/>
      <c r="O22" s="4"/>
      <c r="P22" s="47"/>
      <c r="Q22" s="47"/>
      <c r="R22" s="47"/>
    </row>
    <row r="23" spans="1:18" s="41" customFormat="1" x14ac:dyDescent="0.35">
      <c r="A23" s="5"/>
      <c r="B23" s="5"/>
      <c r="C23" s="5"/>
      <c r="D23" s="5"/>
      <c r="E23" s="5"/>
      <c r="F23" s="5"/>
      <c r="G23" s="26"/>
      <c r="H23" s="26"/>
      <c r="I23" s="25"/>
      <c r="J23" s="25"/>
      <c r="L23" s="4"/>
      <c r="M23" s="4"/>
      <c r="N23" s="4"/>
      <c r="O23" s="4"/>
      <c r="P23" s="47"/>
      <c r="Q23" s="47"/>
      <c r="R23" s="47"/>
    </row>
    <row r="24" spans="1:18" s="41" customFormat="1" x14ac:dyDescent="0.35">
      <c r="A24" s="5"/>
      <c r="B24" s="5"/>
      <c r="C24" s="5"/>
      <c r="D24" s="5"/>
      <c r="E24" s="5"/>
      <c r="F24" s="5"/>
      <c r="G24" s="26"/>
      <c r="H24" s="26"/>
      <c r="I24" s="25"/>
      <c r="J24" s="25"/>
      <c r="L24" s="4"/>
      <c r="M24" s="4"/>
      <c r="N24" s="4"/>
      <c r="O24" s="4"/>
      <c r="P24" s="47"/>
      <c r="Q24" s="47"/>
      <c r="R24" s="4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6AFC-39B2-482C-90FD-BFB216AF4CC7}">
  <dimension ref="A1:S11"/>
  <sheetViews>
    <sheetView zoomScale="80" zoomScaleNormal="80" workbookViewId="0">
      <selection activeCell="M35" sqref="M35"/>
    </sheetView>
  </sheetViews>
  <sheetFormatPr defaultColWidth="8.54296875" defaultRowHeight="14.5" x14ac:dyDescent="0.35"/>
  <cols>
    <col min="1" max="1" width="8.54296875" style="5"/>
    <col min="2" max="4" width="14.7265625" style="5" customWidth="1"/>
    <col min="5" max="5" width="40.7265625" style="2" customWidth="1"/>
    <col min="6" max="6" width="20.7265625" style="5" customWidth="1"/>
    <col min="7" max="7" width="14.7265625" style="5" customWidth="1"/>
    <col min="8" max="9" width="14.7265625" style="12" customWidth="1"/>
    <col min="10" max="11" width="14.7265625" style="13" customWidth="1"/>
    <col min="12" max="12" width="14.7265625" style="41" customWidth="1"/>
    <col min="13" max="13" width="130.7265625" style="8" customWidth="1"/>
    <col min="14" max="14" width="12.7265625" style="12" customWidth="1"/>
    <col min="15" max="15" width="12.7265625" style="5" customWidth="1"/>
    <col min="16" max="16" width="12.7265625" style="12" customWidth="1"/>
    <col min="17" max="18" width="12.7265625" style="5" customWidth="1"/>
    <col min="19" max="19" width="12.7265625" style="12" customWidth="1"/>
    <col min="20" max="16384" width="8.54296875" style="12"/>
  </cols>
  <sheetData>
    <row r="1" spans="1:19" s="1" customFormat="1" ht="43.5" x14ac:dyDescent="0.35">
      <c r="A1" s="32" t="s">
        <v>0</v>
      </c>
      <c r="B1" s="32" t="s">
        <v>1</v>
      </c>
      <c r="C1" s="32" t="s">
        <v>99</v>
      </c>
      <c r="D1" s="32" t="s">
        <v>2</v>
      </c>
      <c r="E1" s="32" t="s">
        <v>3</v>
      </c>
      <c r="F1" s="32" t="s">
        <v>95</v>
      </c>
      <c r="G1" s="32" t="s">
        <v>210</v>
      </c>
      <c r="H1" s="32" t="s">
        <v>93</v>
      </c>
      <c r="I1" s="32" t="s">
        <v>94</v>
      </c>
      <c r="J1" s="34" t="s">
        <v>92</v>
      </c>
      <c r="K1" s="34" t="s">
        <v>115</v>
      </c>
      <c r="L1" s="156" t="s">
        <v>735</v>
      </c>
      <c r="M1" s="33" t="s">
        <v>5</v>
      </c>
      <c r="N1" s="32" t="s">
        <v>101</v>
      </c>
      <c r="O1" s="32" t="s">
        <v>100</v>
      </c>
      <c r="P1" s="32" t="s">
        <v>102</v>
      </c>
      <c r="Q1" s="32" t="s">
        <v>103</v>
      </c>
      <c r="R1" s="32" t="s">
        <v>104</v>
      </c>
      <c r="S1" s="32" t="s">
        <v>105</v>
      </c>
    </row>
    <row r="2" spans="1:19" ht="29" x14ac:dyDescent="0.35">
      <c r="A2" s="20">
        <v>11</v>
      </c>
      <c r="B2" s="20" t="s">
        <v>21</v>
      </c>
      <c r="C2" s="21">
        <v>112249</v>
      </c>
      <c r="D2" s="21" t="s">
        <v>139</v>
      </c>
      <c r="E2" s="37" t="s">
        <v>138</v>
      </c>
      <c r="F2" s="20" t="s">
        <v>137</v>
      </c>
      <c r="G2" s="20"/>
      <c r="H2" s="16"/>
      <c r="I2" s="16"/>
      <c r="J2" s="19">
        <v>20000000</v>
      </c>
      <c r="K2" s="18">
        <v>20000000</v>
      </c>
      <c r="L2" s="81"/>
      <c r="M2" s="17" t="s">
        <v>136</v>
      </c>
      <c r="N2" s="16"/>
      <c r="O2" s="20"/>
      <c r="P2" s="16"/>
      <c r="Q2" s="20" t="s">
        <v>743</v>
      </c>
      <c r="R2" s="20" t="s">
        <v>743</v>
      </c>
      <c r="S2" s="16" t="s">
        <v>108</v>
      </c>
    </row>
    <row r="3" spans="1:19" ht="72.5" x14ac:dyDescent="0.35">
      <c r="A3" s="20">
        <v>11</v>
      </c>
      <c r="B3" s="20" t="s">
        <v>21</v>
      </c>
      <c r="C3" s="20">
        <v>74319</v>
      </c>
      <c r="D3" s="20" t="s">
        <v>128</v>
      </c>
      <c r="E3" s="49" t="s">
        <v>127</v>
      </c>
      <c r="F3" s="20" t="s">
        <v>126</v>
      </c>
      <c r="G3" s="20"/>
      <c r="H3" s="16"/>
      <c r="I3" s="16"/>
      <c r="J3" s="19">
        <v>4000000</v>
      </c>
      <c r="K3" s="19">
        <v>4000000</v>
      </c>
      <c r="L3" s="81"/>
      <c r="M3" s="51" t="s">
        <v>125</v>
      </c>
      <c r="N3" s="52">
        <v>45638</v>
      </c>
      <c r="O3" s="20" t="s">
        <v>120</v>
      </c>
      <c r="P3" s="16"/>
      <c r="Q3" s="20" t="s">
        <v>743</v>
      </c>
      <c r="R3" s="20" t="s">
        <v>743</v>
      </c>
      <c r="S3" s="16"/>
    </row>
    <row r="4" spans="1:19" ht="43.5" x14ac:dyDescent="0.35">
      <c r="A4" s="20">
        <v>11</v>
      </c>
      <c r="B4" s="20" t="s">
        <v>21</v>
      </c>
      <c r="C4" s="20">
        <v>91796</v>
      </c>
      <c r="D4" s="20" t="s">
        <v>209</v>
      </c>
      <c r="E4" s="49" t="s">
        <v>208</v>
      </c>
      <c r="F4" s="20" t="s">
        <v>137</v>
      </c>
      <c r="G4" s="50">
        <v>500000</v>
      </c>
      <c r="J4" s="13">
        <v>22000000</v>
      </c>
      <c r="K4" s="13">
        <v>22000000</v>
      </c>
      <c r="L4" s="19">
        <v>500000</v>
      </c>
      <c r="M4" s="35" t="s">
        <v>207</v>
      </c>
      <c r="Q4" s="20" t="s">
        <v>743</v>
      </c>
      <c r="R4" s="20" t="s">
        <v>743</v>
      </c>
      <c r="S4" s="53" t="s">
        <v>721</v>
      </c>
    </row>
    <row r="5" spans="1:19" ht="43.5" x14ac:dyDescent="0.35">
      <c r="A5" s="20">
        <v>11</v>
      </c>
      <c r="B5" s="20" t="s">
        <v>21</v>
      </c>
      <c r="C5" s="20">
        <v>119162</v>
      </c>
      <c r="D5" s="20">
        <v>51</v>
      </c>
      <c r="E5" s="49" t="s">
        <v>206</v>
      </c>
      <c r="F5" s="20" t="s">
        <v>137</v>
      </c>
      <c r="G5" s="50">
        <v>1000000</v>
      </c>
      <c r="J5" s="13">
        <v>25000000</v>
      </c>
      <c r="K5" s="13">
        <f>J5</f>
        <v>25000000</v>
      </c>
      <c r="L5" s="19">
        <v>1000000</v>
      </c>
      <c r="M5" s="35" t="s">
        <v>205</v>
      </c>
      <c r="Q5" s="20" t="s">
        <v>743</v>
      </c>
      <c r="R5" s="20" t="s">
        <v>743</v>
      </c>
      <c r="S5" s="53" t="s">
        <v>721</v>
      </c>
    </row>
    <row r="6" spans="1:19" ht="43.5" x14ac:dyDescent="0.35">
      <c r="A6" s="20">
        <v>11</v>
      </c>
      <c r="B6" s="20" t="s">
        <v>21</v>
      </c>
      <c r="C6" s="20">
        <v>121102</v>
      </c>
      <c r="D6" s="20">
        <v>2040</v>
      </c>
      <c r="E6" s="49" t="s">
        <v>200</v>
      </c>
      <c r="F6" s="20" t="s">
        <v>137</v>
      </c>
      <c r="G6" s="50">
        <v>300000</v>
      </c>
      <c r="J6" s="13">
        <v>7500000</v>
      </c>
      <c r="K6" s="13">
        <f>J6</f>
        <v>7500000</v>
      </c>
      <c r="L6" s="19">
        <v>300000</v>
      </c>
      <c r="M6" s="35" t="s">
        <v>199</v>
      </c>
      <c r="Q6" s="20" t="s">
        <v>743</v>
      </c>
      <c r="R6" s="20" t="s">
        <v>743</v>
      </c>
      <c r="S6" s="53" t="s">
        <v>721</v>
      </c>
    </row>
    <row r="7" spans="1:19" ht="43.5" x14ac:dyDescent="0.35">
      <c r="A7" s="20">
        <v>11</v>
      </c>
      <c r="B7" s="20" t="s">
        <v>21</v>
      </c>
      <c r="C7" s="20">
        <v>121101</v>
      </c>
      <c r="D7" s="20">
        <v>978</v>
      </c>
      <c r="E7" s="49" t="s">
        <v>202</v>
      </c>
      <c r="F7" s="20" t="s">
        <v>137</v>
      </c>
      <c r="G7" s="50">
        <v>400000</v>
      </c>
      <c r="J7" s="13">
        <v>10000000</v>
      </c>
      <c r="K7" s="13">
        <f>J7</f>
        <v>10000000</v>
      </c>
      <c r="L7" s="19">
        <v>400000</v>
      </c>
      <c r="M7" s="35" t="s">
        <v>201</v>
      </c>
      <c r="Q7" s="20" t="s">
        <v>743</v>
      </c>
      <c r="R7" s="20" t="s">
        <v>743</v>
      </c>
      <c r="S7" s="53" t="s">
        <v>721</v>
      </c>
    </row>
    <row r="8" spans="1:19" ht="29" x14ac:dyDescent="0.35">
      <c r="A8" s="5">
        <v>11</v>
      </c>
      <c r="B8" s="5" t="s">
        <v>21</v>
      </c>
      <c r="C8" s="5">
        <v>114195</v>
      </c>
      <c r="D8" s="5" t="s">
        <v>135</v>
      </c>
      <c r="E8" s="2" t="s">
        <v>134</v>
      </c>
      <c r="F8" s="5" t="s">
        <v>122</v>
      </c>
      <c r="J8" s="13">
        <v>11700000</v>
      </c>
      <c r="K8" s="13">
        <v>11700000</v>
      </c>
      <c r="L8" s="147"/>
      <c r="M8" s="8" t="s">
        <v>133</v>
      </c>
      <c r="N8" s="15">
        <v>45771</v>
      </c>
      <c r="O8" s="5" t="s">
        <v>120</v>
      </c>
    </row>
    <row r="9" spans="1:19" ht="43.5" x14ac:dyDescent="0.35">
      <c r="A9" s="5">
        <v>11</v>
      </c>
      <c r="B9" s="5" t="s">
        <v>21</v>
      </c>
      <c r="C9" s="5">
        <v>114194</v>
      </c>
      <c r="D9" s="5" t="s">
        <v>132</v>
      </c>
      <c r="E9" s="2" t="s">
        <v>131</v>
      </c>
      <c r="F9" s="5" t="s">
        <v>130</v>
      </c>
      <c r="J9" s="13">
        <v>13400000</v>
      </c>
      <c r="K9" s="13">
        <v>13400000</v>
      </c>
      <c r="M9" s="8" t="s">
        <v>129</v>
      </c>
      <c r="N9" s="15">
        <v>45638</v>
      </c>
      <c r="O9" s="5" t="s">
        <v>120</v>
      </c>
    </row>
    <row r="10" spans="1:19" ht="29" x14ac:dyDescent="0.35">
      <c r="A10" s="5">
        <v>11</v>
      </c>
      <c r="B10" s="5" t="s">
        <v>21</v>
      </c>
      <c r="C10" s="5">
        <v>114193</v>
      </c>
      <c r="D10" s="5" t="s">
        <v>124</v>
      </c>
      <c r="E10" s="2" t="s">
        <v>123</v>
      </c>
      <c r="F10" s="5" t="s">
        <v>122</v>
      </c>
      <c r="J10" s="13">
        <v>15000000</v>
      </c>
      <c r="K10" s="13">
        <v>15000000</v>
      </c>
      <c r="M10" s="8" t="s">
        <v>121</v>
      </c>
      <c r="N10" s="15">
        <v>45603</v>
      </c>
      <c r="O10" s="5" t="s">
        <v>120</v>
      </c>
    </row>
    <row r="11" spans="1:19" ht="43.5" x14ac:dyDescent="0.35">
      <c r="A11" s="5">
        <v>11</v>
      </c>
      <c r="B11" s="5" t="s">
        <v>21</v>
      </c>
      <c r="C11" s="5">
        <v>121099</v>
      </c>
      <c r="D11" s="5">
        <v>51</v>
      </c>
      <c r="E11" s="2" t="s">
        <v>204</v>
      </c>
      <c r="F11" s="5" t="s">
        <v>137</v>
      </c>
      <c r="G11" s="36">
        <v>500000</v>
      </c>
      <c r="J11" s="13">
        <v>10000000</v>
      </c>
      <c r="K11" s="13">
        <f>J11</f>
        <v>10000000</v>
      </c>
      <c r="M11" s="35" t="s">
        <v>203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75420-089D-4540-9729-05F43AFD369B}">
  <dimension ref="A1:R25"/>
  <sheetViews>
    <sheetView zoomScaleNormal="100" workbookViewId="0"/>
  </sheetViews>
  <sheetFormatPr defaultColWidth="8.54296875" defaultRowHeight="14.5" x14ac:dyDescent="0.35"/>
  <cols>
    <col min="1" max="1" width="8.54296875" style="5"/>
    <col min="2" max="4" width="14.7265625" style="5" customWidth="1"/>
    <col min="5" max="5" width="40.7265625" style="5" customWidth="1"/>
    <col min="6" max="6" width="20.7265625" style="5" customWidth="1"/>
    <col min="7" max="8" width="14.7265625" style="4" customWidth="1"/>
    <col min="9" max="10" width="14.7265625" style="23" customWidth="1"/>
    <col min="11" max="11" width="14.7265625" style="41" customWidth="1"/>
    <col min="12" max="12" width="130.7265625" style="4" customWidth="1"/>
    <col min="13" max="18" width="12.7265625" style="5" customWidth="1"/>
    <col min="19" max="16384" width="8.54296875" style="4"/>
  </cols>
  <sheetData>
    <row r="1" spans="1:18" s="1" customFormat="1" ht="43.5" x14ac:dyDescent="0.35">
      <c r="A1" s="1" t="s">
        <v>0</v>
      </c>
      <c r="B1" s="1" t="s">
        <v>1</v>
      </c>
      <c r="C1" s="1" t="s">
        <v>99</v>
      </c>
      <c r="D1" s="1" t="s">
        <v>2</v>
      </c>
      <c r="E1" s="1" t="s">
        <v>3</v>
      </c>
      <c r="F1" s="1" t="s">
        <v>95</v>
      </c>
      <c r="G1" s="1" t="s">
        <v>93</v>
      </c>
      <c r="H1" s="1" t="s">
        <v>94</v>
      </c>
      <c r="I1" s="22" t="s">
        <v>92</v>
      </c>
      <c r="J1" s="22" t="s">
        <v>115</v>
      </c>
      <c r="K1" s="39" t="s">
        <v>746</v>
      </c>
      <c r="L1" s="8" t="s">
        <v>5</v>
      </c>
      <c r="M1" s="1" t="s">
        <v>101</v>
      </c>
      <c r="N1" s="1" t="s">
        <v>100</v>
      </c>
      <c r="O1" s="1" t="s">
        <v>102</v>
      </c>
      <c r="P1" s="1" t="s">
        <v>103</v>
      </c>
      <c r="Q1" s="1" t="s">
        <v>104</v>
      </c>
      <c r="R1" s="1" t="s">
        <v>105</v>
      </c>
    </row>
    <row r="2" spans="1:18" x14ac:dyDescent="0.35">
      <c r="A2" s="20">
        <v>12</v>
      </c>
      <c r="B2" s="20" t="s">
        <v>423</v>
      </c>
      <c r="C2" s="98">
        <v>121334</v>
      </c>
      <c r="D2" s="20">
        <v>4022</v>
      </c>
      <c r="E2" s="20" t="s">
        <v>422</v>
      </c>
      <c r="F2" s="20" t="s">
        <v>419</v>
      </c>
      <c r="G2" s="158">
        <v>2000000</v>
      </c>
      <c r="H2" s="158"/>
      <c r="I2" s="27">
        <v>240180</v>
      </c>
      <c r="J2" s="27">
        <v>240180</v>
      </c>
      <c r="K2" s="81"/>
      <c r="L2" s="10" t="s">
        <v>428</v>
      </c>
      <c r="M2" s="57">
        <v>45547</v>
      </c>
      <c r="N2" s="20"/>
      <c r="O2" s="20" t="s">
        <v>443</v>
      </c>
      <c r="P2" s="20" t="s">
        <v>743</v>
      </c>
      <c r="Q2" s="20" t="s">
        <v>743</v>
      </c>
      <c r="R2" s="20" t="s">
        <v>108</v>
      </c>
    </row>
    <row r="3" spans="1:18" x14ac:dyDescent="0.35">
      <c r="A3" s="20">
        <v>12</v>
      </c>
      <c r="B3" s="20" t="s">
        <v>423</v>
      </c>
      <c r="C3" s="98">
        <v>121335</v>
      </c>
      <c r="D3" s="20">
        <v>4028</v>
      </c>
      <c r="E3" s="20" t="s">
        <v>424</v>
      </c>
      <c r="F3" s="20" t="s">
        <v>419</v>
      </c>
      <c r="G3" s="158"/>
      <c r="H3" s="158"/>
      <c r="I3" s="27">
        <v>168126</v>
      </c>
      <c r="J3" s="27">
        <v>168126</v>
      </c>
      <c r="K3" s="81"/>
      <c r="L3" s="10" t="s">
        <v>428</v>
      </c>
      <c r="M3" s="57">
        <v>45547</v>
      </c>
      <c r="N3" s="20"/>
      <c r="O3" s="20" t="s">
        <v>443</v>
      </c>
      <c r="P3" s="20" t="s">
        <v>743</v>
      </c>
      <c r="Q3" s="20" t="s">
        <v>743</v>
      </c>
      <c r="R3" s="20" t="s">
        <v>108</v>
      </c>
    </row>
    <row r="4" spans="1:18" x14ac:dyDescent="0.35">
      <c r="A4" s="20">
        <v>12</v>
      </c>
      <c r="B4" s="20" t="s">
        <v>426</v>
      </c>
      <c r="C4" s="98">
        <v>121336</v>
      </c>
      <c r="D4" s="20">
        <v>18</v>
      </c>
      <c r="E4" s="20" t="s">
        <v>425</v>
      </c>
      <c r="F4" s="20" t="s">
        <v>419</v>
      </c>
      <c r="G4" s="158"/>
      <c r="H4" s="158"/>
      <c r="I4" s="27">
        <v>240180</v>
      </c>
      <c r="J4" s="27">
        <v>240180</v>
      </c>
      <c r="K4" s="81"/>
      <c r="L4" s="10" t="s">
        <v>428</v>
      </c>
      <c r="M4" s="57">
        <v>45547</v>
      </c>
      <c r="N4" s="20"/>
      <c r="O4" s="20" t="s">
        <v>443</v>
      </c>
      <c r="P4" s="20" t="s">
        <v>743</v>
      </c>
      <c r="Q4" s="20" t="s">
        <v>743</v>
      </c>
      <c r="R4" s="20" t="s">
        <v>108</v>
      </c>
    </row>
    <row r="5" spans="1:18" x14ac:dyDescent="0.35">
      <c r="A5" s="20">
        <v>12</v>
      </c>
      <c r="B5" s="20" t="s">
        <v>426</v>
      </c>
      <c r="C5" s="98">
        <v>121337</v>
      </c>
      <c r="D5" s="20">
        <v>18</v>
      </c>
      <c r="E5" s="20" t="s">
        <v>427</v>
      </c>
      <c r="F5" s="20" t="s">
        <v>419</v>
      </c>
      <c r="G5" s="158"/>
      <c r="H5" s="158"/>
      <c r="I5" s="27">
        <v>720540</v>
      </c>
      <c r="J5" s="27">
        <v>720540</v>
      </c>
      <c r="K5" s="81"/>
      <c r="L5" s="10" t="s">
        <v>428</v>
      </c>
      <c r="M5" s="57">
        <v>45547</v>
      </c>
      <c r="N5" s="20"/>
      <c r="O5" s="20" t="s">
        <v>443</v>
      </c>
      <c r="P5" s="20" t="s">
        <v>743</v>
      </c>
      <c r="Q5" s="20" t="s">
        <v>743</v>
      </c>
      <c r="R5" s="20" t="s">
        <v>108</v>
      </c>
    </row>
    <row r="6" spans="1:18" x14ac:dyDescent="0.35">
      <c r="A6" s="20">
        <v>12</v>
      </c>
      <c r="B6" s="20" t="s">
        <v>421</v>
      </c>
      <c r="C6" s="98">
        <v>121338</v>
      </c>
      <c r="D6" s="20">
        <v>221</v>
      </c>
      <c r="E6" s="20" t="s">
        <v>429</v>
      </c>
      <c r="F6" s="20" t="s">
        <v>419</v>
      </c>
      <c r="G6" s="158"/>
      <c r="H6" s="158"/>
      <c r="I6" s="27">
        <v>600450</v>
      </c>
      <c r="J6" s="27">
        <v>600450</v>
      </c>
      <c r="K6" s="81"/>
      <c r="L6" s="10" t="s">
        <v>428</v>
      </c>
      <c r="M6" s="57">
        <v>45547</v>
      </c>
      <c r="N6" s="20"/>
      <c r="O6" s="20" t="s">
        <v>443</v>
      </c>
      <c r="P6" s="20" t="s">
        <v>743</v>
      </c>
      <c r="Q6" s="20" t="s">
        <v>743</v>
      </c>
      <c r="R6" s="20" t="s">
        <v>108</v>
      </c>
    </row>
    <row r="7" spans="1:18" x14ac:dyDescent="0.35">
      <c r="A7" s="20">
        <v>12</v>
      </c>
      <c r="B7" s="20" t="s">
        <v>421</v>
      </c>
      <c r="C7" s="98">
        <v>121339</v>
      </c>
      <c r="D7" s="20">
        <v>136</v>
      </c>
      <c r="E7" s="20" t="s">
        <v>420</v>
      </c>
      <c r="F7" s="20" t="s">
        <v>419</v>
      </c>
      <c r="G7" s="158"/>
      <c r="H7" s="158"/>
      <c r="I7" s="27">
        <v>160120</v>
      </c>
      <c r="J7" s="27">
        <v>160120</v>
      </c>
      <c r="K7" s="81"/>
      <c r="L7" s="10" t="s">
        <v>428</v>
      </c>
      <c r="M7" s="57">
        <v>45547</v>
      </c>
      <c r="N7" s="20"/>
      <c r="O7" s="20" t="s">
        <v>444</v>
      </c>
      <c r="P7" s="20" t="s">
        <v>743</v>
      </c>
      <c r="Q7" s="20" t="s">
        <v>743</v>
      </c>
      <c r="R7" s="20" t="s">
        <v>108</v>
      </c>
    </row>
    <row r="8" spans="1:18" x14ac:dyDescent="0.35">
      <c r="A8" s="20">
        <v>12</v>
      </c>
      <c r="B8" s="20" t="s">
        <v>421</v>
      </c>
      <c r="C8" s="98">
        <v>121340</v>
      </c>
      <c r="D8" s="20">
        <v>1001</v>
      </c>
      <c r="E8" s="20" t="s">
        <v>430</v>
      </c>
      <c r="F8" s="20" t="s">
        <v>419</v>
      </c>
      <c r="G8" s="158"/>
      <c r="H8" s="158"/>
      <c r="I8" s="27">
        <v>660495</v>
      </c>
      <c r="J8" s="27">
        <v>660495</v>
      </c>
      <c r="K8" s="81"/>
      <c r="L8" s="10" t="s">
        <v>428</v>
      </c>
      <c r="M8" s="57">
        <v>45547</v>
      </c>
      <c r="N8" s="20"/>
      <c r="O8" s="20" t="s">
        <v>443</v>
      </c>
      <c r="P8" s="20" t="s">
        <v>743</v>
      </c>
      <c r="Q8" s="20" t="s">
        <v>743</v>
      </c>
      <c r="R8" s="20" t="s">
        <v>108</v>
      </c>
    </row>
    <row r="9" spans="1:18" x14ac:dyDescent="0.35">
      <c r="A9" s="20">
        <v>12</v>
      </c>
      <c r="B9" s="20" t="s">
        <v>432</v>
      </c>
      <c r="C9" s="98">
        <v>121342</v>
      </c>
      <c r="D9" s="20">
        <v>993</v>
      </c>
      <c r="E9" s="20" t="s">
        <v>431</v>
      </c>
      <c r="F9" s="20" t="s">
        <v>419</v>
      </c>
      <c r="G9" s="158"/>
      <c r="H9" s="158"/>
      <c r="I9" s="27">
        <v>60045</v>
      </c>
      <c r="J9" s="27">
        <v>60045</v>
      </c>
      <c r="K9" s="81"/>
      <c r="L9" s="10" t="s">
        <v>428</v>
      </c>
      <c r="M9" s="57">
        <v>45547</v>
      </c>
      <c r="N9" s="20"/>
      <c r="O9" s="20" t="s">
        <v>444</v>
      </c>
      <c r="P9" s="20" t="s">
        <v>743</v>
      </c>
      <c r="Q9" s="20" t="s">
        <v>743</v>
      </c>
      <c r="R9" s="20" t="s">
        <v>108</v>
      </c>
    </row>
    <row r="10" spans="1:18" x14ac:dyDescent="0.35">
      <c r="A10" s="20">
        <v>12</v>
      </c>
      <c r="B10" s="20" t="s">
        <v>432</v>
      </c>
      <c r="C10" s="98">
        <v>121343</v>
      </c>
      <c r="D10" s="20">
        <v>993</v>
      </c>
      <c r="E10" s="20" t="s">
        <v>433</v>
      </c>
      <c r="F10" s="20" t="s">
        <v>419</v>
      </c>
      <c r="G10" s="158"/>
      <c r="H10" s="158"/>
      <c r="I10" s="27">
        <v>60045</v>
      </c>
      <c r="J10" s="27">
        <v>60045</v>
      </c>
      <c r="K10" s="81"/>
      <c r="L10" s="10" t="s">
        <v>428</v>
      </c>
      <c r="M10" s="57">
        <v>45547</v>
      </c>
      <c r="N10" s="20"/>
      <c r="O10" s="20" t="s">
        <v>444</v>
      </c>
      <c r="P10" s="20" t="s">
        <v>743</v>
      </c>
      <c r="Q10" s="20" t="s">
        <v>743</v>
      </c>
      <c r="R10" s="20" t="s">
        <v>108</v>
      </c>
    </row>
    <row r="11" spans="1:18" x14ac:dyDescent="0.35">
      <c r="A11" s="20">
        <v>12</v>
      </c>
      <c r="B11" s="20" t="s">
        <v>432</v>
      </c>
      <c r="C11" s="98">
        <v>121344</v>
      </c>
      <c r="D11" s="20">
        <v>4019</v>
      </c>
      <c r="E11" s="20" t="s">
        <v>434</v>
      </c>
      <c r="F11" s="20" t="s">
        <v>419</v>
      </c>
      <c r="G11" s="158"/>
      <c r="H11" s="158"/>
      <c r="I11" s="27">
        <v>720540</v>
      </c>
      <c r="J11" s="27">
        <v>720540</v>
      </c>
      <c r="K11" s="81"/>
      <c r="L11" s="10" t="s">
        <v>428</v>
      </c>
      <c r="M11" s="57">
        <v>45547</v>
      </c>
      <c r="N11" s="20"/>
      <c r="O11" s="20" t="s">
        <v>444</v>
      </c>
      <c r="P11" s="20" t="s">
        <v>743</v>
      </c>
      <c r="Q11" s="20" t="s">
        <v>743</v>
      </c>
      <c r="R11" s="20" t="s">
        <v>108</v>
      </c>
    </row>
    <row r="12" spans="1:18" x14ac:dyDescent="0.35">
      <c r="A12" s="20">
        <v>12</v>
      </c>
      <c r="B12" s="20" t="s">
        <v>432</v>
      </c>
      <c r="C12" s="98">
        <v>121345</v>
      </c>
      <c r="D12" s="20">
        <v>4031</v>
      </c>
      <c r="E12" s="20" t="s">
        <v>435</v>
      </c>
      <c r="F12" s="20" t="s">
        <v>419</v>
      </c>
      <c r="G12" s="158"/>
      <c r="H12" s="158"/>
      <c r="I12" s="27">
        <v>720540</v>
      </c>
      <c r="J12" s="27">
        <v>720540</v>
      </c>
      <c r="K12" s="81"/>
      <c r="L12" s="10" t="s">
        <v>428</v>
      </c>
      <c r="M12" s="57">
        <v>45547</v>
      </c>
      <c r="N12" s="20"/>
      <c r="O12" s="20" t="s">
        <v>443</v>
      </c>
      <c r="P12" s="20" t="s">
        <v>743</v>
      </c>
      <c r="Q12" s="20" t="s">
        <v>743</v>
      </c>
      <c r="R12" s="20" t="s">
        <v>108</v>
      </c>
    </row>
    <row r="13" spans="1:18" x14ac:dyDescent="0.35">
      <c r="A13" s="20">
        <v>12</v>
      </c>
      <c r="B13" s="20" t="s">
        <v>432</v>
      </c>
      <c r="C13" s="98">
        <v>121346</v>
      </c>
      <c r="D13" s="20">
        <v>4033</v>
      </c>
      <c r="E13" s="20" t="s">
        <v>436</v>
      </c>
      <c r="F13" s="20" t="s">
        <v>419</v>
      </c>
      <c r="G13" s="158"/>
      <c r="H13" s="158"/>
      <c r="I13" s="27">
        <v>288216</v>
      </c>
      <c r="J13" s="27">
        <v>288216</v>
      </c>
      <c r="K13" s="81"/>
      <c r="L13" s="10" t="s">
        <v>428</v>
      </c>
      <c r="M13" s="57">
        <v>45547</v>
      </c>
      <c r="N13" s="20"/>
      <c r="O13" s="20" t="s">
        <v>444</v>
      </c>
      <c r="P13" s="20" t="s">
        <v>743</v>
      </c>
      <c r="Q13" s="20" t="s">
        <v>743</v>
      </c>
      <c r="R13" s="20" t="s">
        <v>108</v>
      </c>
    </row>
    <row r="14" spans="1:18" x14ac:dyDescent="0.35">
      <c r="A14" s="20">
        <v>12</v>
      </c>
      <c r="B14" s="20" t="s">
        <v>432</v>
      </c>
      <c r="C14" s="98">
        <v>121348</v>
      </c>
      <c r="D14" s="20">
        <v>4073</v>
      </c>
      <c r="E14" s="20" t="s">
        <v>437</v>
      </c>
      <c r="F14" s="20" t="s">
        <v>419</v>
      </c>
      <c r="G14" s="158"/>
      <c r="H14" s="158"/>
      <c r="I14" s="27">
        <v>516387</v>
      </c>
      <c r="J14" s="27">
        <v>516387</v>
      </c>
      <c r="K14" s="81"/>
      <c r="L14" s="10" t="s">
        <v>428</v>
      </c>
      <c r="M14" s="57">
        <v>45547</v>
      </c>
      <c r="N14" s="20"/>
      <c r="O14" s="20" t="s">
        <v>443</v>
      </c>
      <c r="P14" s="20" t="s">
        <v>743</v>
      </c>
      <c r="Q14" s="20" t="s">
        <v>743</v>
      </c>
      <c r="R14" s="20" t="s">
        <v>108</v>
      </c>
    </row>
    <row r="15" spans="1:18" x14ac:dyDescent="0.35">
      <c r="A15" s="5">
        <v>12</v>
      </c>
      <c r="B15" s="5" t="s">
        <v>426</v>
      </c>
      <c r="C15" s="47">
        <v>121364</v>
      </c>
      <c r="D15" s="5">
        <v>2018</v>
      </c>
      <c r="E15" s="5" t="s">
        <v>438</v>
      </c>
      <c r="F15" s="5" t="s">
        <v>419</v>
      </c>
      <c r="G15" s="158"/>
      <c r="H15" s="158"/>
      <c r="I15" s="23">
        <v>1849386</v>
      </c>
      <c r="J15" s="23">
        <v>1849386</v>
      </c>
      <c r="L15" s="4" t="s">
        <v>428</v>
      </c>
      <c r="M15" s="59">
        <v>45547</v>
      </c>
      <c r="O15" s="5" t="s">
        <v>443</v>
      </c>
    </row>
    <row r="16" spans="1:18" x14ac:dyDescent="0.35">
      <c r="A16" s="5">
        <v>12</v>
      </c>
      <c r="B16" s="5" t="s">
        <v>426</v>
      </c>
      <c r="C16" s="47">
        <v>121365</v>
      </c>
      <c r="D16" s="5">
        <v>2018</v>
      </c>
      <c r="E16" s="5" t="s">
        <v>439</v>
      </c>
      <c r="F16" s="5" t="s">
        <v>419</v>
      </c>
      <c r="G16" s="158"/>
      <c r="H16" s="158"/>
      <c r="I16" s="23">
        <v>1849386</v>
      </c>
      <c r="J16" s="23">
        <v>1849386</v>
      </c>
      <c r="L16" s="4" t="s">
        <v>428</v>
      </c>
      <c r="M16" s="59">
        <v>45547</v>
      </c>
      <c r="O16" s="5" t="s">
        <v>443</v>
      </c>
    </row>
    <row r="17" spans="1:15" s="5" customFormat="1" x14ac:dyDescent="0.35">
      <c r="A17" s="5">
        <v>12</v>
      </c>
      <c r="B17" s="5" t="s">
        <v>432</v>
      </c>
      <c r="C17" s="47">
        <v>121369</v>
      </c>
      <c r="D17" s="5">
        <v>906</v>
      </c>
      <c r="E17" s="5" t="s">
        <v>440</v>
      </c>
      <c r="F17" s="5" t="s">
        <v>419</v>
      </c>
      <c r="G17" s="158"/>
      <c r="H17" s="158"/>
      <c r="I17" s="23">
        <v>633333</v>
      </c>
      <c r="J17" s="23">
        <v>633333</v>
      </c>
      <c r="K17" s="41"/>
      <c r="L17" s="4" t="s">
        <v>428</v>
      </c>
      <c r="M17" s="59">
        <v>45547</v>
      </c>
      <c r="O17" s="5" t="s">
        <v>444</v>
      </c>
    </row>
    <row r="18" spans="1:15" s="5" customFormat="1" x14ac:dyDescent="0.35">
      <c r="A18" s="5">
        <v>12</v>
      </c>
      <c r="B18" s="5" t="s">
        <v>432</v>
      </c>
      <c r="C18" s="47">
        <v>121371</v>
      </c>
      <c r="D18" s="5">
        <v>906</v>
      </c>
      <c r="E18" s="5" t="s">
        <v>441</v>
      </c>
      <c r="F18" s="5" t="s">
        <v>419</v>
      </c>
      <c r="G18" s="158"/>
      <c r="H18" s="158"/>
      <c r="I18" s="23">
        <v>633333</v>
      </c>
      <c r="J18" s="23">
        <v>633333</v>
      </c>
      <c r="K18" s="41"/>
      <c r="L18" s="4" t="s">
        <v>428</v>
      </c>
      <c r="M18" s="59">
        <v>45547</v>
      </c>
      <c r="O18" s="5" t="s">
        <v>444</v>
      </c>
    </row>
    <row r="19" spans="1:15" s="5" customFormat="1" x14ac:dyDescent="0.35">
      <c r="A19" s="5">
        <v>12</v>
      </c>
      <c r="B19" s="5" t="s">
        <v>432</v>
      </c>
      <c r="C19" s="47">
        <v>121372</v>
      </c>
      <c r="D19" s="5">
        <v>906</v>
      </c>
      <c r="E19" s="5" t="s">
        <v>442</v>
      </c>
      <c r="F19" s="5" t="s">
        <v>419</v>
      </c>
      <c r="G19" s="158"/>
      <c r="H19" s="158"/>
      <c r="I19" s="23">
        <v>633333</v>
      </c>
      <c r="J19" s="23">
        <v>633333</v>
      </c>
      <c r="K19" s="41"/>
      <c r="L19" s="4" t="s">
        <v>428</v>
      </c>
      <c r="M19" s="59">
        <v>45547</v>
      </c>
      <c r="O19" s="5" t="s">
        <v>444</v>
      </c>
    </row>
    <row r="21" spans="1:15" s="5" customFormat="1" x14ac:dyDescent="0.35">
      <c r="A21" s="5">
        <v>12</v>
      </c>
      <c r="B21" s="5" t="s">
        <v>421</v>
      </c>
      <c r="D21" s="5">
        <v>1010</v>
      </c>
      <c r="E21" s="5" t="s">
        <v>723</v>
      </c>
      <c r="F21" s="5" t="s">
        <v>724</v>
      </c>
      <c r="G21" s="159" t="s">
        <v>728</v>
      </c>
      <c r="H21" s="159"/>
      <c r="I21" s="23">
        <v>700000</v>
      </c>
      <c r="J21" s="23"/>
      <c r="K21" s="41"/>
      <c r="L21" s="4"/>
    </row>
    <row r="22" spans="1:15" s="5" customFormat="1" x14ac:dyDescent="0.35">
      <c r="A22" s="5">
        <v>12</v>
      </c>
      <c r="B22" s="5" t="s">
        <v>421</v>
      </c>
      <c r="D22" s="5">
        <v>1087</v>
      </c>
      <c r="E22" s="5" t="s">
        <v>725</v>
      </c>
      <c r="F22" s="5" t="s">
        <v>724</v>
      </c>
      <c r="G22" s="159"/>
      <c r="H22" s="159"/>
      <c r="I22" s="23">
        <v>1400000</v>
      </c>
      <c r="J22" s="23"/>
      <c r="K22" s="41"/>
      <c r="L22" s="4"/>
    </row>
    <row r="23" spans="1:15" s="5" customFormat="1" x14ac:dyDescent="0.35">
      <c r="A23" s="5">
        <v>12</v>
      </c>
      <c r="B23" s="5" t="s">
        <v>426</v>
      </c>
      <c r="D23" s="5">
        <v>4002</v>
      </c>
      <c r="E23" s="5" t="s">
        <v>726</v>
      </c>
      <c r="F23" s="5" t="s">
        <v>724</v>
      </c>
      <c r="G23" s="159"/>
      <c r="H23" s="159"/>
      <c r="I23" s="23">
        <v>1600000</v>
      </c>
      <c r="J23" s="23"/>
      <c r="K23" s="41"/>
      <c r="L23" s="4"/>
    </row>
    <row r="24" spans="1:15" s="5" customFormat="1" x14ac:dyDescent="0.35">
      <c r="A24" s="5">
        <v>12</v>
      </c>
      <c r="B24" s="5" t="s">
        <v>426</v>
      </c>
      <c r="D24" s="5">
        <v>19</v>
      </c>
      <c r="E24" s="5" t="s">
        <v>727</v>
      </c>
      <c r="F24" s="5" t="s">
        <v>724</v>
      </c>
      <c r="G24" s="159"/>
      <c r="H24" s="159"/>
      <c r="I24" s="23">
        <v>1700000</v>
      </c>
      <c r="J24" s="23"/>
      <c r="K24" s="41"/>
      <c r="L24" s="4"/>
    </row>
    <row r="25" spans="1:15" s="5" customFormat="1" x14ac:dyDescent="0.35">
      <c r="A25" s="5">
        <v>12</v>
      </c>
      <c r="B25" s="5" t="s">
        <v>421</v>
      </c>
      <c r="D25" s="5">
        <v>3043</v>
      </c>
      <c r="G25" s="4"/>
      <c r="H25" s="4"/>
      <c r="I25" s="23">
        <v>700000</v>
      </c>
      <c r="J25" s="23"/>
      <c r="K25" s="41"/>
      <c r="L25" s="4"/>
    </row>
  </sheetData>
  <mergeCells count="2">
    <mergeCell ref="G2:H19"/>
    <mergeCell ref="G21:H2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7B05-479B-462C-803E-371CE9979A6E}">
  <dimension ref="A1:R70"/>
  <sheetViews>
    <sheetView topLeftCell="A7" zoomScale="80" zoomScaleNormal="80" workbookViewId="0">
      <selection activeCell="M20" sqref="M20"/>
    </sheetView>
  </sheetViews>
  <sheetFormatPr defaultColWidth="8.54296875" defaultRowHeight="14.5" x14ac:dyDescent="0.35"/>
  <cols>
    <col min="1" max="1" width="8.54296875" style="1"/>
    <col min="2" max="4" width="14.7265625" style="1" customWidth="1"/>
    <col min="5" max="5" width="40.7265625" style="1" customWidth="1"/>
    <col min="6" max="6" width="20.7265625" style="1" customWidth="1"/>
    <col min="7" max="11" width="14.7265625" style="22" customWidth="1"/>
    <col min="12" max="12" width="130.7265625" style="2" customWidth="1"/>
    <col min="13" max="18" width="12.7265625" style="1" customWidth="1"/>
    <col min="19" max="16384" width="8.54296875" style="1"/>
  </cols>
  <sheetData>
    <row r="1" spans="1:18" ht="43.5" x14ac:dyDescent="0.35">
      <c r="A1" s="32" t="s">
        <v>0</v>
      </c>
      <c r="B1" s="32" t="s">
        <v>1</v>
      </c>
      <c r="C1" s="32" t="s">
        <v>99</v>
      </c>
      <c r="D1" s="32" t="s">
        <v>2</v>
      </c>
      <c r="E1" s="32" t="s">
        <v>3</v>
      </c>
      <c r="F1" s="32" t="s">
        <v>95</v>
      </c>
      <c r="G1" s="34" t="s">
        <v>93</v>
      </c>
      <c r="H1" s="34" t="s">
        <v>94</v>
      </c>
      <c r="I1" s="34" t="s">
        <v>92</v>
      </c>
      <c r="J1" s="34" t="s">
        <v>115</v>
      </c>
      <c r="K1" s="34" t="s">
        <v>735</v>
      </c>
      <c r="L1" s="38" t="s">
        <v>5</v>
      </c>
      <c r="M1" s="32" t="s">
        <v>101</v>
      </c>
      <c r="N1" s="32" t="s">
        <v>100</v>
      </c>
      <c r="O1" s="32" t="s">
        <v>102</v>
      </c>
      <c r="P1" s="32" t="s">
        <v>103</v>
      </c>
      <c r="Q1" s="32" t="s">
        <v>104</v>
      </c>
      <c r="R1" s="32" t="s">
        <v>105</v>
      </c>
    </row>
    <row r="2" spans="1:18" s="4" customFormat="1" x14ac:dyDescent="0.35">
      <c r="A2" s="20">
        <v>1</v>
      </c>
      <c r="B2" s="20" t="s">
        <v>502</v>
      </c>
      <c r="C2" s="20">
        <v>115532</v>
      </c>
      <c r="D2" s="20" t="s">
        <v>503</v>
      </c>
      <c r="E2" s="20" t="s">
        <v>504</v>
      </c>
      <c r="F2" s="20" t="s">
        <v>96</v>
      </c>
      <c r="G2" s="128">
        <v>209000</v>
      </c>
      <c r="H2" s="128">
        <v>0</v>
      </c>
      <c r="I2" s="76">
        <v>2090000</v>
      </c>
      <c r="J2" s="76">
        <v>0</v>
      </c>
      <c r="K2" s="81"/>
      <c r="L2" s="10" t="s">
        <v>505</v>
      </c>
      <c r="M2" s="80">
        <v>45834</v>
      </c>
      <c r="N2" s="10"/>
      <c r="O2" s="10"/>
      <c r="P2" s="98" t="s">
        <v>743</v>
      </c>
      <c r="Q2" s="98" t="s">
        <v>743</v>
      </c>
      <c r="R2" s="98" t="s">
        <v>108</v>
      </c>
    </row>
    <row r="3" spans="1:18" s="4" customFormat="1" x14ac:dyDescent="0.35">
      <c r="A3" s="20">
        <v>1</v>
      </c>
      <c r="B3" s="20" t="s">
        <v>510</v>
      </c>
      <c r="C3" s="20">
        <v>78792</v>
      </c>
      <c r="D3" s="20" t="s">
        <v>511</v>
      </c>
      <c r="E3" s="20" t="s">
        <v>512</v>
      </c>
      <c r="F3" s="20" t="s">
        <v>98</v>
      </c>
      <c r="G3" s="128">
        <v>120000</v>
      </c>
      <c r="H3" s="128">
        <v>0</v>
      </c>
      <c r="I3" s="76">
        <v>885000</v>
      </c>
      <c r="J3" s="76">
        <v>0</v>
      </c>
      <c r="K3" s="81"/>
      <c r="L3" s="10" t="s">
        <v>513</v>
      </c>
      <c r="M3" s="80">
        <v>45834</v>
      </c>
      <c r="N3" s="10"/>
      <c r="O3" s="10"/>
      <c r="P3" s="98" t="s">
        <v>743</v>
      </c>
      <c r="Q3" s="98" t="s">
        <v>743</v>
      </c>
      <c r="R3" s="98" t="s">
        <v>108</v>
      </c>
    </row>
    <row r="4" spans="1:18" s="4" customFormat="1" x14ac:dyDescent="0.35">
      <c r="A4" s="20">
        <v>1</v>
      </c>
      <c r="B4" s="20" t="s">
        <v>510</v>
      </c>
      <c r="C4" s="20">
        <v>74646</v>
      </c>
      <c r="D4" s="20" t="s">
        <v>516</v>
      </c>
      <c r="E4" s="20" t="s">
        <v>515</v>
      </c>
      <c r="F4" s="20" t="s">
        <v>98</v>
      </c>
      <c r="G4" s="128">
        <v>249000</v>
      </c>
      <c r="H4" s="128">
        <v>0</v>
      </c>
      <c r="I4" s="76">
        <v>2490000</v>
      </c>
      <c r="J4" s="76">
        <v>0</v>
      </c>
      <c r="K4" s="81"/>
      <c r="L4" s="10" t="s">
        <v>517</v>
      </c>
      <c r="M4" s="80">
        <v>45834</v>
      </c>
      <c r="N4" s="10"/>
      <c r="O4" s="10"/>
      <c r="P4" s="98" t="s">
        <v>743</v>
      </c>
      <c r="Q4" s="98" t="s">
        <v>743</v>
      </c>
      <c r="R4" s="98" t="s">
        <v>108</v>
      </c>
    </row>
    <row r="5" spans="1:18" x14ac:dyDescent="0.35">
      <c r="A5" s="88"/>
      <c r="B5" s="88"/>
      <c r="C5" s="88"/>
      <c r="D5" s="88"/>
      <c r="E5" s="100"/>
      <c r="F5" s="88"/>
      <c r="G5" s="101"/>
      <c r="H5" s="101"/>
      <c r="I5" s="101"/>
      <c r="J5" s="101"/>
      <c r="K5" s="101"/>
      <c r="L5" s="100"/>
      <c r="M5" s="88"/>
      <c r="N5" s="88"/>
      <c r="O5" s="88"/>
      <c r="P5" s="88"/>
      <c r="Q5" s="88"/>
      <c r="R5" s="88"/>
    </row>
    <row r="6" spans="1:18" s="4" customFormat="1" ht="48.75" customHeight="1" x14ac:dyDescent="0.35">
      <c r="A6" s="20">
        <v>2</v>
      </c>
      <c r="B6" s="20" t="s">
        <v>155</v>
      </c>
      <c r="C6" s="20">
        <v>118670</v>
      </c>
      <c r="D6" s="20" t="s">
        <v>154</v>
      </c>
      <c r="E6" s="20" t="s">
        <v>153</v>
      </c>
      <c r="F6" s="20" t="s">
        <v>143</v>
      </c>
      <c r="G6" s="74">
        <v>600000</v>
      </c>
      <c r="H6" s="77">
        <v>225000</v>
      </c>
      <c r="I6" s="74">
        <v>1405509</v>
      </c>
      <c r="J6" s="76">
        <v>319991</v>
      </c>
      <c r="K6" s="81"/>
      <c r="L6" s="30" t="s">
        <v>389</v>
      </c>
      <c r="M6" s="73">
        <v>46107</v>
      </c>
      <c r="N6" s="10"/>
      <c r="O6" s="10"/>
      <c r="P6" s="20" t="s">
        <v>107</v>
      </c>
      <c r="Q6" s="20" t="s">
        <v>107</v>
      </c>
      <c r="R6" s="20" t="s">
        <v>4</v>
      </c>
    </row>
    <row r="7" spans="1:18" s="4" customFormat="1" ht="66.75" customHeight="1" x14ac:dyDescent="0.35">
      <c r="A7" s="20">
        <v>2</v>
      </c>
      <c r="B7" s="20" t="s">
        <v>146</v>
      </c>
      <c r="C7" s="20">
        <v>119778</v>
      </c>
      <c r="D7" s="20" t="s">
        <v>145</v>
      </c>
      <c r="E7" s="20" t="s">
        <v>144</v>
      </c>
      <c r="F7" s="20" t="s">
        <v>143</v>
      </c>
      <c r="G7" s="74">
        <v>350000</v>
      </c>
      <c r="H7" s="74">
        <v>300000</v>
      </c>
      <c r="I7" s="74">
        <v>1000000</v>
      </c>
      <c r="J7" s="76">
        <v>350000</v>
      </c>
      <c r="K7" s="81"/>
      <c r="L7" s="30" t="s">
        <v>393</v>
      </c>
      <c r="M7" s="73">
        <v>45799</v>
      </c>
      <c r="N7" s="10"/>
      <c r="O7" s="10"/>
      <c r="P7" s="20" t="s">
        <v>107</v>
      </c>
      <c r="Q7" s="20" t="s">
        <v>107</v>
      </c>
      <c r="R7" s="20" t="s">
        <v>4</v>
      </c>
    </row>
    <row r="8" spans="1:18" s="4" customFormat="1" ht="33.75" customHeight="1" x14ac:dyDescent="0.35">
      <c r="A8" s="20">
        <v>2</v>
      </c>
      <c r="B8" s="20" t="s">
        <v>152</v>
      </c>
      <c r="C8" s="20">
        <v>118671</v>
      </c>
      <c r="D8" s="20" t="s">
        <v>151</v>
      </c>
      <c r="E8" s="20" t="s">
        <v>150</v>
      </c>
      <c r="F8" s="20" t="s">
        <v>143</v>
      </c>
      <c r="G8" s="74">
        <v>400000</v>
      </c>
      <c r="H8" s="74">
        <v>225000</v>
      </c>
      <c r="I8" s="74">
        <v>1900000</v>
      </c>
      <c r="J8" s="76">
        <v>234600</v>
      </c>
      <c r="K8" s="81"/>
      <c r="L8" s="30" t="s">
        <v>390</v>
      </c>
      <c r="M8" s="73">
        <v>46317</v>
      </c>
      <c r="N8" s="10"/>
      <c r="O8" s="10"/>
      <c r="P8" s="20" t="s">
        <v>107</v>
      </c>
      <c r="Q8" s="20" t="s">
        <v>107</v>
      </c>
      <c r="R8" s="20" t="s">
        <v>4</v>
      </c>
    </row>
    <row r="9" spans="1:18" s="4" customFormat="1" ht="48" customHeight="1" x14ac:dyDescent="0.35">
      <c r="A9" s="20">
        <v>2</v>
      </c>
      <c r="B9" s="20" t="s">
        <v>394</v>
      </c>
      <c r="C9" s="20">
        <v>121068</v>
      </c>
      <c r="D9" s="20" t="s">
        <v>395</v>
      </c>
      <c r="E9" s="20" t="s">
        <v>142</v>
      </c>
      <c r="F9" s="20" t="s">
        <v>141</v>
      </c>
      <c r="G9" s="75">
        <v>0</v>
      </c>
      <c r="H9" s="75">
        <v>150000</v>
      </c>
      <c r="I9" s="74">
        <v>1000000</v>
      </c>
      <c r="J9" s="27"/>
      <c r="K9" s="81"/>
      <c r="L9" s="30" t="s">
        <v>392</v>
      </c>
      <c r="M9" s="73"/>
      <c r="N9" s="10"/>
      <c r="O9" s="10"/>
      <c r="P9" s="20" t="s">
        <v>107</v>
      </c>
      <c r="Q9" s="20" t="s">
        <v>107</v>
      </c>
      <c r="R9" s="20" t="s">
        <v>4</v>
      </c>
    </row>
    <row r="10" spans="1:18" s="4" customFormat="1" ht="46.5" customHeight="1" x14ac:dyDescent="0.35">
      <c r="A10" s="20">
        <v>2</v>
      </c>
      <c r="B10" s="20" t="s">
        <v>152</v>
      </c>
      <c r="C10" s="20">
        <v>121376</v>
      </c>
      <c r="D10" s="20" t="s">
        <v>732</v>
      </c>
      <c r="E10" s="20" t="s">
        <v>733</v>
      </c>
      <c r="F10" s="20" t="s">
        <v>143</v>
      </c>
      <c r="G10" s="75">
        <v>360000</v>
      </c>
      <c r="H10" s="75">
        <v>240000</v>
      </c>
      <c r="I10" s="74">
        <v>810750</v>
      </c>
      <c r="J10" s="76">
        <v>189250</v>
      </c>
      <c r="K10" s="81"/>
      <c r="L10" s="30" t="s">
        <v>734</v>
      </c>
      <c r="M10" s="73"/>
      <c r="N10" s="10"/>
      <c r="O10" s="10"/>
      <c r="P10" s="20"/>
      <c r="Q10" s="20"/>
      <c r="R10" s="20"/>
    </row>
    <row r="11" spans="1:18" x14ac:dyDescent="0.35">
      <c r="A11" s="88"/>
      <c r="B11" s="88"/>
      <c r="C11" s="88"/>
      <c r="D11" s="88"/>
      <c r="E11" s="100"/>
      <c r="F11" s="88"/>
      <c r="G11" s="101"/>
      <c r="H11" s="101"/>
      <c r="I11" s="101"/>
      <c r="J11" s="101"/>
      <c r="K11" s="101"/>
      <c r="L11" s="100"/>
      <c r="M11" s="88"/>
      <c r="N11" s="88"/>
      <c r="O11" s="88"/>
      <c r="P11" s="88"/>
      <c r="Q11" s="88"/>
      <c r="R11" s="88"/>
    </row>
    <row r="12" spans="1:18" s="4" customFormat="1" x14ac:dyDescent="0.35">
      <c r="A12" s="20">
        <v>3</v>
      </c>
      <c r="B12" s="20" t="s">
        <v>6</v>
      </c>
      <c r="C12" s="20">
        <v>112978</v>
      </c>
      <c r="D12" s="20" t="s">
        <v>8</v>
      </c>
      <c r="E12" s="29" t="s">
        <v>106</v>
      </c>
      <c r="F12" s="20" t="s">
        <v>96</v>
      </c>
      <c r="G12" s="10"/>
      <c r="H12" s="10"/>
      <c r="I12" s="9">
        <v>9100000</v>
      </c>
      <c r="J12" s="9"/>
      <c r="K12" s="81"/>
      <c r="L12" s="107" t="s">
        <v>112</v>
      </c>
      <c r="M12" s="80">
        <v>45204</v>
      </c>
      <c r="N12" s="10"/>
      <c r="O12" s="10"/>
      <c r="P12" s="10" t="s">
        <v>107</v>
      </c>
      <c r="Q12" s="10"/>
      <c r="R12" s="10" t="s">
        <v>108</v>
      </c>
    </row>
    <row r="13" spans="1:18" s="4" customFormat="1" x14ac:dyDescent="0.35">
      <c r="A13" s="20">
        <v>3</v>
      </c>
      <c r="B13" s="20" t="s">
        <v>7</v>
      </c>
      <c r="C13" s="20">
        <v>115766</v>
      </c>
      <c r="D13" s="20" t="s">
        <v>11</v>
      </c>
      <c r="E13" s="29" t="s">
        <v>109</v>
      </c>
      <c r="F13" s="20"/>
      <c r="G13" s="10"/>
      <c r="H13" s="10"/>
      <c r="I13" s="27"/>
      <c r="J13" s="27"/>
      <c r="K13" s="81"/>
      <c r="L13" s="107" t="s">
        <v>110</v>
      </c>
      <c r="M13" s="10"/>
      <c r="N13" s="10"/>
      <c r="O13" s="10"/>
      <c r="P13" s="10" t="s">
        <v>107</v>
      </c>
      <c r="Q13" s="10"/>
      <c r="R13" s="10" t="s">
        <v>108</v>
      </c>
    </row>
    <row r="14" spans="1:18" s="4" customFormat="1" x14ac:dyDescent="0.35">
      <c r="A14" s="20">
        <v>3</v>
      </c>
      <c r="B14" s="20" t="s">
        <v>111</v>
      </c>
      <c r="C14" s="20">
        <v>119747</v>
      </c>
      <c r="D14" s="20" t="s">
        <v>9</v>
      </c>
      <c r="E14" s="29" t="s">
        <v>10</v>
      </c>
      <c r="F14" s="20" t="s">
        <v>114</v>
      </c>
      <c r="G14" s="10"/>
      <c r="H14" s="10"/>
      <c r="I14" s="9">
        <v>5000000</v>
      </c>
      <c r="J14" s="9"/>
      <c r="K14" s="81"/>
      <c r="L14" s="107" t="s">
        <v>113</v>
      </c>
      <c r="M14" s="80">
        <v>45134</v>
      </c>
      <c r="N14" s="10"/>
      <c r="O14" s="10"/>
      <c r="P14" s="10" t="s">
        <v>107</v>
      </c>
      <c r="Q14" s="10"/>
      <c r="R14" s="10" t="s">
        <v>108</v>
      </c>
    </row>
    <row r="15" spans="1:18" x14ac:dyDescent="0.35">
      <c r="A15" s="88"/>
      <c r="B15" s="88"/>
      <c r="C15" s="88"/>
      <c r="D15" s="88"/>
      <c r="E15" s="100"/>
      <c r="F15" s="88"/>
      <c r="G15" s="101"/>
      <c r="H15" s="101"/>
      <c r="I15" s="101"/>
      <c r="J15" s="101"/>
      <c r="K15" s="101"/>
      <c r="L15" s="100"/>
      <c r="M15" s="88"/>
      <c r="N15" s="88"/>
      <c r="O15" s="88"/>
      <c r="P15" s="88"/>
      <c r="Q15" s="88"/>
      <c r="R15" s="88"/>
    </row>
    <row r="16" spans="1:18" s="4" customFormat="1" ht="13.5" customHeight="1" x14ac:dyDescent="0.35">
      <c r="A16" s="20">
        <v>4</v>
      </c>
      <c r="B16" s="20" t="s">
        <v>87</v>
      </c>
      <c r="C16" s="20">
        <v>101099</v>
      </c>
      <c r="D16" s="20" t="s">
        <v>70</v>
      </c>
      <c r="E16" s="29" t="s">
        <v>73</v>
      </c>
      <c r="F16" s="53" t="s">
        <v>98</v>
      </c>
      <c r="G16" s="106"/>
      <c r="H16" s="106"/>
      <c r="I16" s="31"/>
      <c r="J16" s="31">
        <v>2464000</v>
      </c>
      <c r="K16" s="31">
        <v>682752</v>
      </c>
      <c r="L16" s="30" t="s">
        <v>76</v>
      </c>
      <c r="M16" s="105" t="s">
        <v>62</v>
      </c>
      <c r="N16" s="96"/>
      <c r="O16" s="10"/>
      <c r="P16" s="10"/>
      <c r="Q16" s="10"/>
      <c r="R16" s="10"/>
    </row>
    <row r="17" spans="1:18" s="4" customFormat="1" x14ac:dyDescent="0.35">
      <c r="A17" s="20">
        <v>4</v>
      </c>
      <c r="B17" s="20" t="s">
        <v>87</v>
      </c>
      <c r="C17" s="20">
        <v>68921</v>
      </c>
      <c r="D17" s="20" t="s">
        <v>72</v>
      </c>
      <c r="E17" s="29" t="s">
        <v>75</v>
      </c>
      <c r="F17" s="53" t="s">
        <v>98</v>
      </c>
      <c r="G17" s="106"/>
      <c r="H17" s="106"/>
      <c r="I17" s="31"/>
      <c r="J17" s="31">
        <v>1456000</v>
      </c>
      <c r="K17" s="31">
        <v>1456000</v>
      </c>
      <c r="L17" s="30" t="s">
        <v>77</v>
      </c>
      <c r="M17" s="105" t="s">
        <v>80</v>
      </c>
      <c r="N17" s="96"/>
      <c r="O17" s="10"/>
      <c r="P17" s="10"/>
      <c r="Q17" s="10"/>
      <c r="R17" s="10"/>
    </row>
    <row r="18" spans="1:18" s="4" customFormat="1" x14ac:dyDescent="0.35">
      <c r="A18" s="20">
        <v>4</v>
      </c>
      <c r="B18" s="20" t="s">
        <v>88</v>
      </c>
      <c r="C18" s="20">
        <v>97847</v>
      </c>
      <c r="D18" s="20" t="s">
        <v>81</v>
      </c>
      <c r="E18" s="29" t="s">
        <v>211</v>
      </c>
      <c r="F18" s="53" t="s">
        <v>226</v>
      </c>
      <c r="G18" s="106"/>
      <c r="H18" s="106"/>
      <c r="I18" s="31"/>
      <c r="J18" s="31">
        <v>891856</v>
      </c>
      <c r="K18" s="31">
        <v>891856</v>
      </c>
      <c r="L18" s="30" t="s">
        <v>212</v>
      </c>
      <c r="M18" s="105">
        <v>45687</v>
      </c>
      <c r="N18" s="96"/>
      <c r="O18" s="10"/>
      <c r="P18" s="10"/>
      <c r="Q18" s="10"/>
      <c r="R18" s="10"/>
    </row>
    <row r="19" spans="1:18" s="4" customFormat="1" x14ac:dyDescent="0.35">
      <c r="A19" s="20">
        <v>4</v>
      </c>
      <c r="B19" s="20" t="s">
        <v>89</v>
      </c>
      <c r="C19" s="20">
        <v>68936</v>
      </c>
      <c r="D19" s="20" t="s">
        <v>178</v>
      </c>
      <c r="E19" s="29" t="s">
        <v>177</v>
      </c>
      <c r="F19" s="53" t="s">
        <v>98</v>
      </c>
      <c r="G19" s="106"/>
      <c r="H19" s="106"/>
      <c r="I19" s="31"/>
      <c r="J19" s="31">
        <v>4900000</v>
      </c>
      <c r="K19" s="31">
        <v>6231250</v>
      </c>
      <c r="L19" s="30" t="s">
        <v>176</v>
      </c>
      <c r="M19" s="105">
        <v>45666</v>
      </c>
      <c r="N19" s="96"/>
      <c r="O19" s="10"/>
      <c r="P19" s="10"/>
      <c r="Q19" s="10"/>
      <c r="R19" s="10"/>
    </row>
    <row r="20" spans="1:18" s="4" customFormat="1" x14ac:dyDescent="0.35">
      <c r="A20" s="90"/>
      <c r="B20" s="90"/>
      <c r="C20" s="90"/>
      <c r="D20" s="90"/>
      <c r="E20" s="89"/>
      <c r="F20" s="88"/>
      <c r="G20" s="87"/>
      <c r="H20" s="87"/>
      <c r="I20" s="86"/>
      <c r="J20" s="86"/>
      <c r="K20" s="86"/>
      <c r="L20" s="83"/>
      <c r="M20" s="85"/>
      <c r="N20" s="84"/>
      <c r="O20" s="83"/>
      <c r="P20" s="83"/>
      <c r="Q20" s="83"/>
      <c r="R20" s="83"/>
    </row>
    <row r="21" spans="1:18" s="4" customFormat="1" x14ac:dyDescent="0.35">
      <c r="A21" s="20">
        <v>5</v>
      </c>
      <c r="B21" s="20" t="s">
        <v>18</v>
      </c>
      <c r="C21" s="20">
        <v>116478</v>
      </c>
      <c r="D21" s="20" t="s">
        <v>17</v>
      </c>
      <c r="E21" s="20" t="s">
        <v>19</v>
      </c>
      <c r="F21" s="20"/>
      <c r="G21" s="10"/>
      <c r="H21" s="10"/>
      <c r="I21" s="27"/>
      <c r="J21" s="27">
        <v>2185400</v>
      </c>
      <c r="K21" s="81"/>
      <c r="L21" s="65"/>
      <c r="M21" s="10"/>
      <c r="N21" s="10"/>
      <c r="O21" s="10"/>
      <c r="P21" s="98" t="s">
        <v>107</v>
      </c>
      <c r="Q21" s="10"/>
      <c r="R21" s="98" t="s">
        <v>108</v>
      </c>
    </row>
    <row r="22" spans="1:18" s="4" customFormat="1" x14ac:dyDescent="0.35">
      <c r="A22" s="20">
        <v>5</v>
      </c>
      <c r="B22" s="20" t="s">
        <v>12</v>
      </c>
      <c r="C22" s="20">
        <v>96470</v>
      </c>
      <c r="D22" s="20" t="s">
        <v>13</v>
      </c>
      <c r="E22" s="20" t="s">
        <v>14</v>
      </c>
      <c r="F22" s="20"/>
      <c r="G22" s="10"/>
      <c r="H22" s="10"/>
      <c r="I22" s="27"/>
      <c r="J22" s="27">
        <v>23280000</v>
      </c>
      <c r="K22" s="81"/>
      <c r="L22" s="65"/>
      <c r="M22" s="10"/>
      <c r="N22" s="10"/>
      <c r="O22" s="10"/>
      <c r="P22" s="98" t="s">
        <v>107</v>
      </c>
      <c r="Q22" s="10"/>
      <c r="R22" s="98" t="s">
        <v>108</v>
      </c>
    </row>
    <row r="23" spans="1:18" s="4" customFormat="1" ht="43.5" x14ac:dyDescent="0.35">
      <c r="A23" s="20">
        <v>5</v>
      </c>
      <c r="B23" s="20" t="s">
        <v>630</v>
      </c>
      <c r="C23" s="20">
        <v>121123</v>
      </c>
      <c r="D23" s="20" t="s">
        <v>633</v>
      </c>
      <c r="E23" s="20" t="s">
        <v>605</v>
      </c>
      <c r="F23" s="20" t="s">
        <v>631</v>
      </c>
      <c r="G23" s="10"/>
      <c r="H23" s="10"/>
      <c r="I23" s="27"/>
      <c r="J23" s="27">
        <v>2000000</v>
      </c>
      <c r="K23" s="81"/>
      <c r="L23" s="65" t="s">
        <v>632</v>
      </c>
      <c r="M23" s="80">
        <v>45588</v>
      </c>
      <c r="N23" s="10" t="s">
        <v>609</v>
      </c>
      <c r="O23" s="10" t="s">
        <v>119</v>
      </c>
      <c r="P23" s="98"/>
      <c r="Q23" s="10"/>
      <c r="R23" s="98"/>
    </row>
    <row r="24" spans="1:18" x14ac:dyDescent="0.35">
      <c r="A24" s="88"/>
      <c r="B24" s="88"/>
      <c r="C24" s="88"/>
      <c r="D24" s="88"/>
      <c r="E24" s="100"/>
      <c r="F24" s="88"/>
      <c r="G24" s="101"/>
      <c r="H24" s="101"/>
      <c r="I24" s="101"/>
      <c r="J24" s="101"/>
      <c r="K24" s="101"/>
      <c r="L24" s="100"/>
      <c r="M24" s="88"/>
      <c r="N24" s="88"/>
      <c r="O24" s="88"/>
      <c r="P24" s="88"/>
      <c r="Q24" s="88"/>
      <c r="R24" s="88"/>
    </row>
    <row r="25" spans="1:18" s="4" customFormat="1" x14ac:dyDescent="0.35">
      <c r="A25" s="20">
        <v>6</v>
      </c>
      <c r="B25" s="20" t="s">
        <v>305</v>
      </c>
      <c r="C25" s="20">
        <v>107175</v>
      </c>
      <c r="D25" s="20" t="s">
        <v>301</v>
      </c>
      <c r="E25" s="29" t="s">
        <v>302</v>
      </c>
      <c r="F25" s="20" t="s">
        <v>297</v>
      </c>
      <c r="G25" s="82">
        <v>0</v>
      </c>
      <c r="H25" s="82">
        <v>0</v>
      </c>
      <c r="I25" s="81">
        <v>24625333</v>
      </c>
      <c r="J25" s="27" t="s">
        <v>20</v>
      </c>
      <c r="K25" s="81">
        <v>16533788</v>
      </c>
      <c r="L25" s="10"/>
      <c r="M25" s="80">
        <v>45498</v>
      </c>
      <c r="N25" s="10" t="s">
        <v>298</v>
      </c>
      <c r="O25" s="10" t="s">
        <v>304</v>
      </c>
      <c r="P25" s="10"/>
      <c r="Q25" s="10"/>
      <c r="R25" s="10" t="s">
        <v>108</v>
      </c>
    </row>
    <row r="26" spans="1:18" s="4" customFormat="1" x14ac:dyDescent="0.35">
      <c r="A26" s="20">
        <v>6</v>
      </c>
      <c r="B26" s="20" t="s">
        <v>22</v>
      </c>
      <c r="C26" s="20">
        <v>119160</v>
      </c>
      <c r="D26" s="20" t="s">
        <v>293</v>
      </c>
      <c r="E26" s="29" t="s">
        <v>294</v>
      </c>
      <c r="F26" s="20" t="s">
        <v>96</v>
      </c>
      <c r="G26" s="82">
        <v>20000</v>
      </c>
      <c r="H26" s="82">
        <v>0</v>
      </c>
      <c r="I26" s="81">
        <v>2440000</v>
      </c>
      <c r="J26" s="81">
        <v>1269097</v>
      </c>
      <c r="K26" s="27" t="s">
        <v>20</v>
      </c>
      <c r="L26" s="10" t="s">
        <v>295</v>
      </c>
      <c r="M26" s="57">
        <v>45274</v>
      </c>
      <c r="N26" s="20" t="s">
        <v>298</v>
      </c>
      <c r="O26" s="20" t="s">
        <v>296</v>
      </c>
      <c r="P26" s="20" t="s">
        <v>743</v>
      </c>
      <c r="Q26" s="20" t="s">
        <v>743</v>
      </c>
      <c r="R26" s="20" t="s">
        <v>108</v>
      </c>
    </row>
    <row r="27" spans="1:18" s="4" customFormat="1" x14ac:dyDescent="0.35">
      <c r="A27" s="20">
        <v>6</v>
      </c>
      <c r="B27" s="20" t="s">
        <v>22</v>
      </c>
      <c r="C27" s="20">
        <v>104807</v>
      </c>
      <c r="D27" s="20" t="s">
        <v>306</v>
      </c>
      <c r="E27" s="29" t="s">
        <v>303</v>
      </c>
      <c r="F27" s="20" t="s">
        <v>297</v>
      </c>
      <c r="G27" s="82">
        <v>0</v>
      </c>
      <c r="H27" s="82">
        <v>0</v>
      </c>
      <c r="I27" s="81">
        <v>5000000</v>
      </c>
      <c r="J27" s="81"/>
      <c r="K27" s="27" t="s">
        <v>20</v>
      </c>
      <c r="L27" s="10"/>
      <c r="M27" s="57">
        <v>45743</v>
      </c>
      <c r="N27" s="20"/>
      <c r="O27" s="20" t="s">
        <v>296</v>
      </c>
      <c r="P27" s="20" t="s">
        <v>743</v>
      </c>
      <c r="Q27" s="20" t="s">
        <v>743</v>
      </c>
      <c r="R27" s="20" t="s">
        <v>108</v>
      </c>
    </row>
    <row r="28" spans="1:18" s="4" customFormat="1" x14ac:dyDescent="0.35">
      <c r="A28" s="20">
        <v>6</v>
      </c>
      <c r="B28" s="20" t="s">
        <v>22</v>
      </c>
      <c r="C28" s="20">
        <v>120062</v>
      </c>
      <c r="D28" s="20" t="s">
        <v>300</v>
      </c>
      <c r="E28" s="29" t="s">
        <v>299</v>
      </c>
      <c r="F28" s="20" t="s">
        <v>96</v>
      </c>
      <c r="G28" s="82">
        <v>650000</v>
      </c>
      <c r="H28" s="40">
        <v>500000</v>
      </c>
      <c r="I28" s="41">
        <v>2000000</v>
      </c>
      <c r="J28" s="41"/>
      <c r="K28" s="23" t="s">
        <v>403</v>
      </c>
      <c r="L28" s="4" t="s">
        <v>400</v>
      </c>
      <c r="M28" s="20" t="s">
        <v>272</v>
      </c>
      <c r="N28" s="20"/>
      <c r="O28" s="20" t="s">
        <v>119</v>
      </c>
      <c r="P28" s="20" t="s">
        <v>743</v>
      </c>
      <c r="Q28" s="20" t="s">
        <v>743</v>
      </c>
      <c r="R28" s="20" t="s">
        <v>108</v>
      </c>
    </row>
    <row r="29" spans="1:18" x14ac:dyDescent="0.35">
      <c r="A29" s="88"/>
      <c r="B29" s="88"/>
      <c r="C29" s="88"/>
      <c r="D29" s="88"/>
      <c r="E29" s="100"/>
      <c r="F29" s="88"/>
      <c r="G29" s="101"/>
      <c r="H29" s="101"/>
      <c r="I29" s="101"/>
      <c r="J29" s="101"/>
      <c r="K29" s="101"/>
      <c r="L29" s="100"/>
      <c r="M29" s="88"/>
      <c r="N29" s="88"/>
      <c r="O29" s="88"/>
      <c r="P29" s="88"/>
      <c r="Q29" s="88"/>
      <c r="R29" s="88"/>
    </row>
    <row r="30" spans="1:18" s="4" customFormat="1" x14ac:dyDescent="0.35">
      <c r="A30" s="20">
        <v>8</v>
      </c>
      <c r="B30" s="20" t="s">
        <v>161</v>
      </c>
      <c r="C30" s="20">
        <v>88951</v>
      </c>
      <c r="D30" s="61" t="s">
        <v>471</v>
      </c>
      <c r="E30" s="53" t="s">
        <v>493</v>
      </c>
      <c r="F30" s="20" t="s">
        <v>450</v>
      </c>
      <c r="G30" s="103"/>
      <c r="H30" s="103"/>
      <c r="I30" s="27">
        <v>710000</v>
      </c>
      <c r="J30" s="27">
        <v>781000</v>
      </c>
      <c r="K30" s="27"/>
      <c r="L30" s="30" t="s">
        <v>470</v>
      </c>
      <c r="M30" s="10"/>
      <c r="N30" s="10"/>
      <c r="O30" s="98"/>
      <c r="P30" s="10"/>
      <c r="Q30" s="10"/>
      <c r="R30" s="16" t="s">
        <v>108</v>
      </c>
    </row>
    <row r="31" spans="1:18" s="4" customFormat="1" x14ac:dyDescent="0.35">
      <c r="A31" s="20">
        <v>8</v>
      </c>
      <c r="B31" s="20" t="s">
        <v>160</v>
      </c>
      <c r="C31" s="20">
        <v>121390</v>
      </c>
      <c r="D31" s="61" t="s">
        <v>282</v>
      </c>
      <c r="E31" s="53" t="s">
        <v>492</v>
      </c>
      <c r="F31" s="20" t="s">
        <v>163</v>
      </c>
      <c r="G31" s="103"/>
      <c r="H31" s="103"/>
      <c r="I31" s="27">
        <v>750000</v>
      </c>
      <c r="J31" s="27">
        <v>825000</v>
      </c>
      <c r="K31" s="27"/>
      <c r="L31" s="30" t="s">
        <v>536</v>
      </c>
      <c r="M31" s="10"/>
      <c r="N31" s="10"/>
      <c r="O31" s="98"/>
      <c r="P31" s="10"/>
      <c r="Q31" s="10"/>
      <c r="R31" s="16" t="s">
        <v>108</v>
      </c>
    </row>
    <row r="32" spans="1:18" s="4" customFormat="1" ht="29" x14ac:dyDescent="0.35">
      <c r="A32" s="20">
        <v>8</v>
      </c>
      <c r="B32" s="20" t="s">
        <v>161</v>
      </c>
      <c r="C32" s="20">
        <v>121409</v>
      </c>
      <c r="D32" s="61" t="s">
        <v>283</v>
      </c>
      <c r="E32" s="53" t="s">
        <v>491</v>
      </c>
      <c r="F32" s="20" t="s">
        <v>162</v>
      </c>
      <c r="G32" s="103"/>
      <c r="H32" s="103"/>
      <c r="I32" s="27">
        <v>3000000</v>
      </c>
      <c r="J32" s="27">
        <v>3300000</v>
      </c>
      <c r="K32" s="27"/>
      <c r="L32" s="30" t="s">
        <v>537</v>
      </c>
      <c r="M32" s="10"/>
      <c r="N32" s="10"/>
      <c r="O32" s="98"/>
      <c r="P32" s="10"/>
      <c r="Q32" s="10"/>
      <c r="R32" s="16" t="s">
        <v>108</v>
      </c>
    </row>
    <row r="33" spans="1:18" s="4" customFormat="1" ht="29" x14ac:dyDescent="0.35">
      <c r="A33" s="20">
        <v>8</v>
      </c>
      <c r="B33" s="20" t="s">
        <v>446</v>
      </c>
      <c r="C33" s="20">
        <v>121438</v>
      </c>
      <c r="D33" s="61" t="s">
        <v>474</v>
      </c>
      <c r="E33" s="53" t="s">
        <v>598</v>
      </c>
      <c r="F33" s="20" t="s">
        <v>163</v>
      </c>
      <c r="G33" s="103"/>
      <c r="H33" s="103"/>
      <c r="I33" s="27">
        <v>500000</v>
      </c>
      <c r="J33" s="27">
        <v>550000</v>
      </c>
      <c r="K33" s="27"/>
      <c r="L33" s="30" t="s">
        <v>597</v>
      </c>
      <c r="M33" s="10"/>
      <c r="N33" s="10"/>
      <c r="O33" s="98"/>
      <c r="P33" s="10"/>
      <c r="Q33" s="10"/>
      <c r="R33" s="16" t="s">
        <v>108</v>
      </c>
    </row>
    <row r="34" spans="1:18" s="4" customFormat="1" x14ac:dyDescent="0.35">
      <c r="A34" s="90"/>
      <c r="B34" s="90"/>
      <c r="C34" s="90"/>
      <c r="D34" s="90"/>
      <c r="E34" s="89"/>
      <c r="F34" s="88"/>
      <c r="G34" s="87"/>
      <c r="H34" s="87"/>
      <c r="I34" s="86"/>
      <c r="J34" s="86"/>
      <c r="K34" s="86"/>
      <c r="L34" s="83"/>
      <c r="M34" s="85"/>
      <c r="N34" s="84"/>
      <c r="O34" s="83"/>
      <c r="P34" s="83"/>
      <c r="Q34" s="83"/>
      <c r="R34" s="83"/>
    </row>
    <row r="35" spans="1:18" s="4" customFormat="1" x14ac:dyDescent="0.35">
      <c r="A35" s="20">
        <v>9</v>
      </c>
      <c r="B35" s="20" t="s">
        <v>15</v>
      </c>
      <c r="C35" s="20">
        <v>113442</v>
      </c>
      <c r="D35" s="20" t="s">
        <v>16</v>
      </c>
      <c r="E35" s="20" t="s">
        <v>116</v>
      </c>
      <c r="F35" s="20"/>
      <c r="G35" s="103"/>
      <c r="H35" s="103"/>
      <c r="I35" s="27"/>
      <c r="J35" s="104">
        <v>1650000</v>
      </c>
      <c r="K35" s="27"/>
      <c r="L35" s="10"/>
      <c r="M35" s="98"/>
      <c r="N35" s="10"/>
      <c r="O35" s="10"/>
      <c r="P35" s="10" t="s">
        <v>107</v>
      </c>
      <c r="Q35" s="10"/>
      <c r="R35" s="10" t="s">
        <v>108</v>
      </c>
    </row>
    <row r="36" spans="1:18" s="4" customFormat="1" ht="29" x14ac:dyDescent="0.35">
      <c r="A36" s="20">
        <v>9</v>
      </c>
      <c r="B36" s="20" t="s">
        <v>68</v>
      </c>
      <c r="C36" s="20">
        <v>121469</v>
      </c>
      <c r="D36" s="20" t="s">
        <v>712</v>
      </c>
      <c r="E36" s="20" t="s">
        <v>711</v>
      </c>
      <c r="F36" s="20" t="s">
        <v>713</v>
      </c>
      <c r="G36" s="103"/>
      <c r="H36" s="103"/>
      <c r="I36" s="27">
        <v>2050000</v>
      </c>
      <c r="J36" s="27"/>
      <c r="K36" s="27"/>
      <c r="L36" s="30" t="s">
        <v>719</v>
      </c>
      <c r="M36" s="98" t="s">
        <v>718</v>
      </c>
      <c r="N36" s="10"/>
      <c r="O36" s="10"/>
      <c r="P36" s="10"/>
      <c r="Q36" s="10"/>
      <c r="R36" s="10" t="s">
        <v>108</v>
      </c>
    </row>
    <row r="37" spans="1:18" s="4" customFormat="1" ht="29" x14ac:dyDescent="0.35">
      <c r="A37" s="20">
        <v>9</v>
      </c>
      <c r="B37" s="20" t="s">
        <v>68</v>
      </c>
      <c r="C37" s="20">
        <v>121470</v>
      </c>
      <c r="D37" s="20" t="s">
        <v>715</v>
      </c>
      <c r="E37" s="20" t="s">
        <v>714</v>
      </c>
      <c r="F37" s="20" t="s">
        <v>713</v>
      </c>
      <c r="G37" s="103"/>
      <c r="H37" s="103"/>
      <c r="I37" s="27">
        <v>850000</v>
      </c>
      <c r="J37" s="27"/>
      <c r="K37" s="27"/>
      <c r="L37" s="30" t="s">
        <v>720</v>
      </c>
      <c r="M37" s="98" t="s">
        <v>718</v>
      </c>
      <c r="N37" s="10"/>
      <c r="O37" s="10"/>
      <c r="P37" s="10"/>
      <c r="Q37" s="10"/>
      <c r="R37" s="10" t="s">
        <v>108</v>
      </c>
    </row>
    <row r="38" spans="1:18" s="4" customFormat="1" ht="29" x14ac:dyDescent="0.35">
      <c r="A38" s="20">
        <v>9</v>
      </c>
      <c r="B38" s="20" t="s">
        <v>406</v>
      </c>
      <c r="C38" s="20">
        <v>121472</v>
      </c>
      <c r="D38" s="20" t="s">
        <v>716</v>
      </c>
      <c r="E38" s="20" t="s">
        <v>717</v>
      </c>
      <c r="F38" s="20" t="s">
        <v>713</v>
      </c>
      <c r="G38" s="103"/>
      <c r="H38" s="103"/>
      <c r="I38" s="27">
        <v>400000</v>
      </c>
      <c r="J38" s="27"/>
      <c r="K38" s="27"/>
      <c r="L38" s="30" t="s">
        <v>720</v>
      </c>
      <c r="M38" s="98" t="s">
        <v>718</v>
      </c>
      <c r="N38" s="10"/>
      <c r="O38" s="10"/>
      <c r="P38" s="10"/>
      <c r="Q38" s="10"/>
      <c r="R38" s="10" t="s">
        <v>108</v>
      </c>
    </row>
    <row r="39" spans="1:18" s="4" customFormat="1" x14ac:dyDescent="0.35">
      <c r="A39" s="20">
        <v>9</v>
      </c>
      <c r="B39" s="20" t="s">
        <v>15</v>
      </c>
      <c r="C39" s="20">
        <v>121541</v>
      </c>
      <c r="D39" s="20" t="s">
        <v>729</v>
      </c>
      <c r="E39" s="20" t="s">
        <v>730</v>
      </c>
      <c r="F39" s="20" t="s">
        <v>418</v>
      </c>
      <c r="G39" s="103"/>
      <c r="H39" s="103"/>
      <c r="I39" s="27"/>
      <c r="J39" s="27">
        <v>950000</v>
      </c>
      <c r="K39" s="27"/>
      <c r="L39" s="30" t="s">
        <v>731</v>
      </c>
      <c r="M39" s="102">
        <v>45446</v>
      </c>
      <c r="N39" s="10"/>
      <c r="O39" s="10"/>
      <c r="P39" s="10"/>
      <c r="Q39" s="10"/>
      <c r="R39" s="10" t="s">
        <v>108</v>
      </c>
    </row>
    <row r="40" spans="1:18" s="4" customFormat="1" x14ac:dyDescent="0.35">
      <c r="A40" s="20">
        <v>9</v>
      </c>
      <c r="B40" s="20" t="s">
        <v>412</v>
      </c>
      <c r="C40" s="20">
        <v>108219</v>
      </c>
      <c r="D40" s="20" t="s">
        <v>415</v>
      </c>
      <c r="E40" s="20" t="s">
        <v>414</v>
      </c>
      <c r="F40" s="20" t="s">
        <v>409</v>
      </c>
      <c r="G40" s="10"/>
      <c r="H40" s="10"/>
      <c r="I40" s="27"/>
      <c r="J40" s="27">
        <v>5911525</v>
      </c>
      <c r="K40" s="81"/>
      <c r="L40" s="30" t="s">
        <v>410</v>
      </c>
      <c r="M40" s="57">
        <v>45890</v>
      </c>
      <c r="N40" s="20"/>
      <c r="O40" s="20"/>
      <c r="P40" s="20" t="s">
        <v>743</v>
      </c>
      <c r="Q40" s="20" t="s">
        <v>743</v>
      </c>
      <c r="R40" s="20" t="s">
        <v>108</v>
      </c>
    </row>
    <row r="41" spans="1:18" s="4" customFormat="1" x14ac:dyDescent="0.35">
      <c r="A41" s="20">
        <v>9</v>
      </c>
      <c r="B41" s="61" t="s">
        <v>68</v>
      </c>
      <c r="C41" s="20">
        <v>119242</v>
      </c>
      <c r="D41" s="61" t="s">
        <v>405</v>
      </c>
      <c r="E41" s="20" t="s">
        <v>69</v>
      </c>
      <c r="F41" s="20" t="s">
        <v>96</v>
      </c>
      <c r="G41" s="10"/>
      <c r="H41" s="10"/>
      <c r="I41" s="27"/>
      <c r="J41" s="27">
        <v>3045000</v>
      </c>
      <c r="K41" s="81"/>
      <c r="L41" s="30"/>
      <c r="M41" s="57">
        <v>46135</v>
      </c>
      <c r="N41" s="20"/>
      <c r="O41" s="20"/>
      <c r="P41" s="20" t="s">
        <v>743</v>
      </c>
      <c r="Q41" s="20" t="s">
        <v>743</v>
      </c>
      <c r="R41" s="20" t="s">
        <v>108</v>
      </c>
    </row>
    <row r="42" spans="1:18" x14ac:dyDescent="0.35">
      <c r="A42" s="88"/>
      <c r="B42" s="88"/>
      <c r="C42" s="88"/>
      <c r="D42" s="88"/>
      <c r="E42" s="100"/>
      <c r="F42" s="88"/>
      <c r="G42" s="101"/>
      <c r="H42" s="101"/>
      <c r="I42" s="101"/>
      <c r="J42" s="101"/>
      <c r="K42" s="101"/>
      <c r="L42" s="100"/>
      <c r="M42" s="88"/>
      <c r="N42" s="88"/>
      <c r="O42" s="88"/>
      <c r="P42" s="88"/>
      <c r="Q42" s="88"/>
      <c r="R42" s="88"/>
    </row>
    <row r="43" spans="1:18" s="4" customFormat="1" ht="31.75" customHeight="1" x14ac:dyDescent="0.35">
      <c r="A43" s="20">
        <v>10</v>
      </c>
      <c r="B43" s="61" t="s">
        <v>51</v>
      </c>
      <c r="C43" s="20">
        <v>114754</v>
      </c>
      <c r="D43" s="20" t="s">
        <v>57</v>
      </c>
      <c r="E43" s="29" t="s">
        <v>54</v>
      </c>
      <c r="F43" s="53" t="s">
        <v>96</v>
      </c>
      <c r="G43" s="19"/>
      <c r="H43" s="19"/>
      <c r="I43" s="19">
        <v>1196164</v>
      </c>
      <c r="J43" s="19"/>
      <c r="K43" s="19"/>
      <c r="L43" s="63" t="s">
        <v>157</v>
      </c>
      <c r="M43" s="99" t="s">
        <v>60</v>
      </c>
      <c r="N43" s="96" t="s">
        <v>117</v>
      </c>
      <c r="O43" s="20" t="s">
        <v>119</v>
      </c>
      <c r="P43" s="16"/>
      <c r="Q43" s="16"/>
      <c r="R43" s="20" t="s">
        <v>4</v>
      </c>
    </row>
    <row r="44" spans="1:18" s="4" customFormat="1" ht="32.15" customHeight="1" x14ac:dyDescent="0.35">
      <c r="A44" s="20">
        <v>10</v>
      </c>
      <c r="B44" s="20" t="s">
        <v>51</v>
      </c>
      <c r="C44" s="20">
        <v>117897</v>
      </c>
      <c r="D44" s="20" t="s">
        <v>159</v>
      </c>
      <c r="E44" s="29" t="s">
        <v>158</v>
      </c>
      <c r="F44" s="53" t="s">
        <v>96</v>
      </c>
      <c r="G44" s="19"/>
      <c r="H44" s="19"/>
      <c r="I44" s="19">
        <v>664104</v>
      </c>
      <c r="J44" s="19"/>
      <c r="K44" s="19"/>
      <c r="L44" s="49" t="s">
        <v>157</v>
      </c>
      <c r="M44" s="96">
        <v>2023</v>
      </c>
      <c r="N44" s="96" t="s">
        <v>117</v>
      </c>
      <c r="O44" s="98" t="s">
        <v>119</v>
      </c>
      <c r="P44" s="10"/>
      <c r="Q44" s="10"/>
      <c r="R44" s="98" t="s">
        <v>4</v>
      </c>
    </row>
    <row r="45" spans="1:18" s="4" customFormat="1" ht="72.5" x14ac:dyDescent="0.35">
      <c r="A45" s="20">
        <v>10</v>
      </c>
      <c r="B45" s="61" t="s">
        <v>52</v>
      </c>
      <c r="C45" s="20">
        <v>119471</v>
      </c>
      <c r="D45" s="61" t="s">
        <v>58</v>
      </c>
      <c r="E45" s="29" t="s">
        <v>55</v>
      </c>
      <c r="F45" s="53" t="s">
        <v>96</v>
      </c>
      <c r="G45" s="19"/>
      <c r="H45" s="19"/>
      <c r="I45" s="19">
        <v>811400</v>
      </c>
      <c r="J45" s="19"/>
      <c r="K45" s="19"/>
      <c r="L45" s="58" t="s">
        <v>156</v>
      </c>
      <c r="M45" s="97">
        <v>45337</v>
      </c>
      <c r="N45" s="96" t="s">
        <v>118</v>
      </c>
      <c r="O45" s="20" t="s">
        <v>119</v>
      </c>
      <c r="P45" s="16"/>
      <c r="Q45" s="16"/>
      <c r="R45" s="20" t="s">
        <v>4</v>
      </c>
    </row>
    <row r="46" spans="1:18" s="4" customFormat="1" ht="29" x14ac:dyDescent="0.35">
      <c r="A46" s="20">
        <v>10</v>
      </c>
      <c r="B46" s="20" t="s">
        <v>249</v>
      </c>
      <c r="C46" s="20">
        <v>116596</v>
      </c>
      <c r="D46" s="20" t="s">
        <v>259</v>
      </c>
      <c r="E46" s="29" t="s">
        <v>255</v>
      </c>
      <c r="F46" s="20" t="s">
        <v>98</v>
      </c>
      <c r="G46" s="16"/>
      <c r="H46" s="19"/>
      <c r="I46" s="19">
        <v>1648200</v>
      </c>
      <c r="J46" s="19"/>
      <c r="K46" s="19"/>
      <c r="L46" s="58" t="s">
        <v>256</v>
      </c>
      <c r="M46" s="57">
        <v>45589</v>
      </c>
      <c r="N46" s="29" t="s">
        <v>257</v>
      </c>
      <c r="O46" s="16" t="s">
        <v>119</v>
      </c>
      <c r="P46" s="16"/>
      <c r="Q46" s="16"/>
      <c r="R46" s="16" t="s">
        <v>4</v>
      </c>
    </row>
    <row r="47" spans="1:18" s="4" customFormat="1" x14ac:dyDescent="0.35">
      <c r="A47" s="90"/>
      <c r="B47" s="95"/>
      <c r="C47" s="90"/>
      <c r="D47" s="95"/>
      <c r="E47" s="89"/>
      <c r="F47" s="88"/>
      <c r="G47" s="94"/>
      <c r="H47" s="94"/>
      <c r="I47" s="94"/>
      <c r="J47" s="94"/>
      <c r="K47" s="94"/>
      <c r="L47" s="93"/>
      <c r="M47" s="92"/>
      <c r="N47" s="84"/>
      <c r="O47" s="90"/>
      <c r="P47" s="91"/>
      <c r="Q47" s="91"/>
      <c r="R47" s="90"/>
    </row>
    <row r="48" spans="1:18" s="12" customFormat="1" ht="29" x14ac:dyDescent="0.35">
      <c r="A48" s="20">
        <v>11</v>
      </c>
      <c r="B48" s="20" t="s">
        <v>21</v>
      </c>
      <c r="C48" s="21">
        <v>112249</v>
      </c>
      <c r="D48" s="21" t="s">
        <v>139</v>
      </c>
      <c r="E48" s="37" t="s">
        <v>138</v>
      </c>
      <c r="F48" s="20" t="s">
        <v>137</v>
      </c>
      <c r="G48" s="20"/>
      <c r="H48" s="16"/>
      <c r="I48" s="16"/>
      <c r="J48" s="19">
        <v>20000000</v>
      </c>
      <c r="K48" s="18"/>
      <c r="L48" s="17" t="s">
        <v>136</v>
      </c>
      <c r="M48" s="16"/>
      <c r="N48" s="20"/>
      <c r="O48" s="16"/>
      <c r="P48" s="20" t="s">
        <v>743</v>
      </c>
      <c r="Q48" s="20" t="s">
        <v>743</v>
      </c>
      <c r="R48" s="16" t="s">
        <v>108</v>
      </c>
    </row>
    <row r="49" spans="1:18" s="12" customFormat="1" ht="72.5" x14ac:dyDescent="0.35">
      <c r="A49" s="20">
        <v>11</v>
      </c>
      <c r="B49" s="20" t="s">
        <v>21</v>
      </c>
      <c r="C49" s="20">
        <v>74319</v>
      </c>
      <c r="D49" s="20" t="s">
        <v>128</v>
      </c>
      <c r="E49" s="49" t="s">
        <v>127</v>
      </c>
      <c r="F49" s="20" t="s">
        <v>126</v>
      </c>
      <c r="G49" s="20"/>
      <c r="H49" s="16"/>
      <c r="I49" s="16"/>
      <c r="J49" s="19">
        <v>4000000</v>
      </c>
      <c r="K49" s="19"/>
      <c r="L49" s="51" t="s">
        <v>125</v>
      </c>
      <c r="M49" s="52">
        <v>45638</v>
      </c>
      <c r="N49" s="20" t="s">
        <v>120</v>
      </c>
      <c r="O49" s="16"/>
      <c r="P49" s="20" t="s">
        <v>743</v>
      </c>
      <c r="Q49" s="20" t="s">
        <v>743</v>
      </c>
      <c r="R49" s="16"/>
    </row>
    <row r="50" spans="1:18" s="12" customFormat="1" ht="43.5" x14ac:dyDescent="0.35">
      <c r="A50" s="20">
        <v>11</v>
      </c>
      <c r="B50" s="20" t="s">
        <v>21</v>
      </c>
      <c r="C50" s="20">
        <v>91796</v>
      </c>
      <c r="D50" s="20" t="s">
        <v>209</v>
      </c>
      <c r="E50" s="49" t="s">
        <v>208</v>
      </c>
      <c r="F50" s="20" t="s">
        <v>137</v>
      </c>
      <c r="G50" s="50">
        <v>500000</v>
      </c>
      <c r="J50" s="157">
        <v>22000000</v>
      </c>
      <c r="K50" s="19">
        <v>500000</v>
      </c>
      <c r="L50" s="51" t="s">
        <v>207</v>
      </c>
      <c r="M50" s="16"/>
      <c r="N50" s="20"/>
      <c r="O50" s="16"/>
      <c r="P50" s="20" t="s">
        <v>743</v>
      </c>
      <c r="Q50" s="20" t="s">
        <v>743</v>
      </c>
      <c r="R50" s="53" t="s">
        <v>721</v>
      </c>
    </row>
    <row r="51" spans="1:18" s="12" customFormat="1" ht="43.5" x14ac:dyDescent="0.35">
      <c r="A51" s="20">
        <v>11</v>
      </c>
      <c r="B51" s="20" t="s">
        <v>21</v>
      </c>
      <c r="C51" s="20">
        <v>119162</v>
      </c>
      <c r="D51" s="20">
        <v>51</v>
      </c>
      <c r="E51" s="49" t="s">
        <v>206</v>
      </c>
      <c r="F51" s="20" t="s">
        <v>137</v>
      </c>
      <c r="G51" s="50">
        <v>1000000</v>
      </c>
      <c r="J51" s="157">
        <v>25000000</v>
      </c>
      <c r="K51" s="19">
        <v>1000000</v>
      </c>
      <c r="L51" s="51" t="s">
        <v>205</v>
      </c>
      <c r="M51" s="16"/>
      <c r="N51" s="20"/>
      <c r="O51" s="16"/>
      <c r="P51" s="20" t="s">
        <v>743</v>
      </c>
      <c r="Q51" s="20" t="s">
        <v>743</v>
      </c>
      <c r="R51" s="53" t="s">
        <v>721</v>
      </c>
    </row>
    <row r="52" spans="1:18" s="12" customFormat="1" ht="43.5" x14ac:dyDescent="0.35">
      <c r="A52" s="20">
        <v>11</v>
      </c>
      <c r="B52" s="20" t="s">
        <v>21</v>
      </c>
      <c r="C52" s="20">
        <v>121102</v>
      </c>
      <c r="D52" s="20">
        <v>2040</v>
      </c>
      <c r="E52" s="49" t="s">
        <v>200</v>
      </c>
      <c r="F52" s="20" t="s">
        <v>137</v>
      </c>
      <c r="G52" s="50">
        <v>300000</v>
      </c>
      <c r="J52" s="157">
        <v>7500000</v>
      </c>
      <c r="K52" s="19">
        <v>300000</v>
      </c>
      <c r="L52" s="51" t="s">
        <v>199</v>
      </c>
      <c r="M52" s="16"/>
      <c r="N52" s="20"/>
      <c r="O52" s="16"/>
      <c r="P52" s="20" t="s">
        <v>743</v>
      </c>
      <c r="Q52" s="20" t="s">
        <v>743</v>
      </c>
      <c r="R52" s="53" t="s">
        <v>721</v>
      </c>
    </row>
    <row r="53" spans="1:18" s="12" customFormat="1" ht="43.5" x14ac:dyDescent="0.35">
      <c r="A53" s="20">
        <v>11</v>
      </c>
      <c r="B53" s="20" t="s">
        <v>21</v>
      </c>
      <c r="C53" s="20">
        <v>121101</v>
      </c>
      <c r="D53" s="20">
        <v>978</v>
      </c>
      <c r="E53" s="49" t="s">
        <v>202</v>
      </c>
      <c r="F53" s="20" t="s">
        <v>137</v>
      </c>
      <c r="G53" s="50">
        <v>400000</v>
      </c>
      <c r="J53" s="157">
        <v>10000000</v>
      </c>
      <c r="K53" s="19">
        <v>400000</v>
      </c>
      <c r="L53" s="51" t="s">
        <v>201</v>
      </c>
      <c r="M53" s="16"/>
      <c r="N53" s="20"/>
      <c r="O53" s="16"/>
      <c r="P53" s="20" t="s">
        <v>743</v>
      </c>
      <c r="Q53" s="20" t="s">
        <v>743</v>
      </c>
      <c r="R53" s="53" t="s">
        <v>721</v>
      </c>
    </row>
    <row r="54" spans="1:18" s="4" customFormat="1" x14ac:dyDescent="0.35">
      <c r="A54" s="90"/>
      <c r="B54" s="90"/>
      <c r="C54" s="90"/>
      <c r="D54" s="90"/>
      <c r="E54" s="89"/>
      <c r="F54" s="88"/>
      <c r="G54" s="87"/>
      <c r="H54" s="87"/>
      <c r="I54" s="86"/>
      <c r="J54" s="86"/>
      <c r="K54" s="86"/>
      <c r="L54" s="83"/>
      <c r="M54" s="85"/>
      <c r="N54" s="84"/>
      <c r="O54" s="83"/>
      <c r="P54" s="83"/>
      <c r="Q54" s="83"/>
      <c r="R54" s="83"/>
    </row>
    <row r="55" spans="1:18" s="4" customFormat="1" x14ac:dyDescent="0.35">
      <c r="A55" s="20">
        <v>12</v>
      </c>
      <c r="B55" s="20" t="s">
        <v>423</v>
      </c>
      <c r="C55" s="98">
        <v>121334</v>
      </c>
      <c r="D55" s="20">
        <v>4022</v>
      </c>
      <c r="E55" s="20" t="s">
        <v>422</v>
      </c>
      <c r="F55" s="20" t="s">
        <v>419</v>
      </c>
      <c r="G55" s="87"/>
      <c r="H55" s="87"/>
      <c r="I55" s="27">
        <v>240180</v>
      </c>
      <c r="J55" s="27">
        <v>240180</v>
      </c>
      <c r="K55" s="81"/>
      <c r="L55" s="10" t="s">
        <v>428</v>
      </c>
      <c r="M55" s="57">
        <v>45547</v>
      </c>
      <c r="N55" s="20"/>
      <c r="O55" s="20" t="s">
        <v>443</v>
      </c>
      <c r="P55" s="20" t="s">
        <v>743</v>
      </c>
      <c r="Q55" s="20" t="s">
        <v>743</v>
      </c>
      <c r="R55" s="20" t="s">
        <v>108</v>
      </c>
    </row>
    <row r="56" spans="1:18" s="4" customFormat="1" x14ac:dyDescent="0.35">
      <c r="A56" s="20">
        <v>12</v>
      </c>
      <c r="B56" s="20" t="s">
        <v>423</v>
      </c>
      <c r="C56" s="98">
        <v>121335</v>
      </c>
      <c r="D56" s="20">
        <v>4028</v>
      </c>
      <c r="E56" s="20" t="s">
        <v>424</v>
      </c>
      <c r="F56" s="20" t="s">
        <v>419</v>
      </c>
      <c r="G56" s="87"/>
      <c r="H56" s="87"/>
      <c r="I56" s="27">
        <v>168126</v>
      </c>
      <c r="J56" s="27">
        <v>168126</v>
      </c>
      <c r="K56" s="81"/>
      <c r="L56" s="10" t="s">
        <v>428</v>
      </c>
      <c r="M56" s="57">
        <v>45547</v>
      </c>
      <c r="N56" s="20"/>
      <c r="O56" s="20" t="s">
        <v>443</v>
      </c>
      <c r="P56" s="20" t="s">
        <v>743</v>
      </c>
      <c r="Q56" s="20" t="s">
        <v>743</v>
      </c>
      <c r="R56" s="20" t="s">
        <v>108</v>
      </c>
    </row>
    <row r="57" spans="1:18" s="4" customFormat="1" x14ac:dyDescent="0.35">
      <c r="A57" s="20">
        <v>12</v>
      </c>
      <c r="B57" s="20" t="s">
        <v>426</v>
      </c>
      <c r="C57" s="98">
        <v>121336</v>
      </c>
      <c r="D57" s="20">
        <v>18</v>
      </c>
      <c r="E57" s="20" t="s">
        <v>425</v>
      </c>
      <c r="F57" s="20" t="s">
        <v>419</v>
      </c>
      <c r="G57" s="87"/>
      <c r="H57" s="87"/>
      <c r="I57" s="27">
        <v>240180</v>
      </c>
      <c r="J57" s="27">
        <v>240180</v>
      </c>
      <c r="K57" s="81"/>
      <c r="L57" s="10" t="s">
        <v>428</v>
      </c>
      <c r="M57" s="57">
        <v>45547</v>
      </c>
      <c r="N57" s="20"/>
      <c r="O57" s="20" t="s">
        <v>443</v>
      </c>
      <c r="P57" s="20" t="s">
        <v>743</v>
      </c>
      <c r="Q57" s="20" t="s">
        <v>743</v>
      </c>
      <c r="R57" s="20" t="s">
        <v>108</v>
      </c>
    </row>
    <row r="58" spans="1:18" s="4" customFormat="1" x14ac:dyDescent="0.35">
      <c r="A58" s="20">
        <v>12</v>
      </c>
      <c r="B58" s="20" t="s">
        <v>426</v>
      </c>
      <c r="C58" s="98">
        <v>121337</v>
      </c>
      <c r="D58" s="20">
        <v>18</v>
      </c>
      <c r="E58" s="20" t="s">
        <v>427</v>
      </c>
      <c r="F58" s="20" t="s">
        <v>419</v>
      </c>
      <c r="G58" s="87"/>
      <c r="H58" s="87"/>
      <c r="I58" s="27">
        <v>720540</v>
      </c>
      <c r="J58" s="27">
        <v>720540</v>
      </c>
      <c r="K58" s="81"/>
      <c r="L58" s="10" t="s">
        <v>428</v>
      </c>
      <c r="M58" s="57">
        <v>45547</v>
      </c>
      <c r="N58" s="20"/>
      <c r="O58" s="20" t="s">
        <v>443</v>
      </c>
      <c r="P58" s="20" t="s">
        <v>743</v>
      </c>
      <c r="Q58" s="20" t="s">
        <v>743</v>
      </c>
      <c r="R58" s="20" t="s">
        <v>108</v>
      </c>
    </row>
    <row r="59" spans="1:18" s="4" customFormat="1" x14ac:dyDescent="0.35">
      <c r="A59" s="20">
        <v>12</v>
      </c>
      <c r="B59" s="20" t="s">
        <v>421</v>
      </c>
      <c r="C59" s="98">
        <v>121338</v>
      </c>
      <c r="D59" s="20">
        <v>221</v>
      </c>
      <c r="E59" s="20" t="s">
        <v>429</v>
      </c>
      <c r="F59" s="20" t="s">
        <v>419</v>
      </c>
      <c r="G59" s="87"/>
      <c r="H59" s="87"/>
      <c r="I59" s="27">
        <v>600450</v>
      </c>
      <c r="J59" s="27">
        <v>600450</v>
      </c>
      <c r="K59" s="81"/>
      <c r="L59" s="10" t="s">
        <v>428</v>
      </c>
      <c r="M59" s="57">
        <v>45547</v>
      </c>
      <c r="N59" s="20"/>
      <c r="O59" s="20" t="s">
        <v>443</v>
      </c>
      <c r="P59" s="20" t="s">
        <v>743</v>
      </c>
      <c r="Q59" s="20" t="s">
        <v>743</v>
      </c>
      <c r="R59" s="20" t="s">
        <v>108</v>
      </c>
    </row>
    <row r="60" spans="1:18" s="4" customFormat="1" x14ac:dyDescent="0.35">
      <c r="A60" s="20">
        <v>12</v>
      </c>
      <c r="B60" s="20" t="s">
        <v>421</v>
      </c>
      <c r="C60" s="98">
        <v>121339</v>
      </c>
      <c r="D60" s="20">
        <v>136</v>
      </c>
      <c r="E60" s="20" t="s">
        <v>420</v>
      </c>
      <c r="F60" s="20" t="s">
        <v>419</v>
      </c>
      <c r="G60" s="87"/>
      <c r="H60" s="87"/>
      <c r="I60" s="27">
        <v>160120</v>
      </c>
      <c r="J60" s="27">
        <v>160120</v>
      </c>
      <c r="K60" s="81"/>
      <c r="L60" s="10" t="s">
        <v>428</v>
      </c>
      <c r="M60" s="57">
        <v>45547</v>
      </c>
      <c r="N60" s="20"/>
      <c r="O60" s="20" t="s">
        <v>444</v>
      </c>
      <c r="P60" s="20" t="s">
        <v>743</v>
      </c>
      <c r="Q60" s="20" t="s">
        <v>743</v>
      </c>
      <c r="R60" s="20" t="s">
        <v>108</v>
      </c>
    </row>
    <row r="61" spans="1:18" s="4" customFormat="1" x14ac:dyDescent="0.35">
      <c r="A61" s="20">
        <v>12</v>
      </c>
      <c r="B61" s="20" t="s">
        <v>421</v>
      </c>
      <c r="C61" s="98">
        <v>121340</v>
      </c>
      <c r="D61" s="20">
        <v>1001</v>
      </c>
      <c r="E61" s="20" t="s">
        <v>430</v>
      </c>
      <c r="F61" s="20" t="s">
        <v>419</v>
      </c>
      <c r="G61" s="87"/>
      <c r="H61" s="87"/>
      <c r="I61" s="27">
        <v>660495</v>
      </c>
      <c r="J61" s="27">
        <v>660495</v>
      </c>
      <c r="K61" s="81"/>
      <c r="L61" s="10" t="s">
        <v>428</v>
      </c>
      <c r="M61" s="57">
        <v>45547</v>
      </c>
      <c r="N61" s="20"/>
      <c r="O61" s="20" t="s">
        <v>443</v>
      </c>
      <c r="P61" s="20" t="s">
        <v>743</v>
      </c>
      <c r="Q61" s="20" t="s">
        <v>743</v>
      </c>
      <c r="R61" s="20" t="s">
        <v>108</v>
      </c>
    </row>
    <row r="62" spans="1:18" s="4" customFormat="1" x14ac:dyDescent="0.35">
      <c r="A62" s="20">
        <v>12</v>
      </c>
      <c r="B62" s="20" t="s">
        <v>432</v>
      </c>
      <c r="C62" s="98">
        <v>121342</v>
      </c>
      <c r="D62" s="20">
        <v>993</v>
      </c>
      <c r="E62" s="20" t="s">
        <v>431</v>
      </c>
      <c r="F62" s="20" t="s">
        <v>419</v>
      </c>
      <c r="G62" s="87"/>
      <c r="H62" s="87"/>
      <c r="I62" s="27">
        <v>60045</v>
      </c>
      <c r="J62" s="27">
        <v>60045</v>
      </c>
      <c r="K62" s="81"/>
      <c r="L62" s="10" t="s">
        <v>428</v>
      </c>
      <c r="M62" s="57">
        <v>45547</v>
      </c>
      <c r="N62" s="20"/>
      <c r="O62" s="20" t="s">
        <v>444</v>
      </c>
      <c r="P62" s="20" t="s">
        <v>743</v>
      </c>
      <c r="Q62" s="20" t="s">
        <v>743</v>
      </c>
      <c r="R62" s="20" t="s">
        <v>108</v>
      </c>
    </row>
    <row r="63" spans="1:18" s="4" customFormat="1" x14ac:dyDescent="0.35">
      <c r="A63" s="20">
        <v>12</v>
      </c>
      <c r="B63" s="20" t="s">
        <v>432</v>
      </c>
      <c r="C63" s="98">
        <v>121343</v>
      </c>
      <c r="D63" s="20">
        <v>993</v>
      </c>
      <c r="E63" s="20" t="s">
        <v>433</v>
      </c>
      <c r="F63" s="20" t="s">
        <v>419</v>
      </c>
      <c r="G63" s="87"/>
      <c r="H63" s="87"/>
      <c r="I63" s="27">
        <v>60045</v>
      </c>
      <c r="J63" s="27">
        <v>60045</v>
      </c>
      <c r="K63" s="81"/>
      <c r="L63" s="10" t="s">
        <v>428</v>
      </c>
      <c r="M63" s="57">
        <v>45547</v>
      </c>
      <c r="N63" s="20"/>
      <c r="O63" s="20" t="s">
        <v>444</v>
      </c>
      <c r="P63" s="20" t="s">
        <v>743</v>
      </c>
      <c r="Q63" s="20" t="s">
        <v>743</v>
      </c>
      <c r="R63" s="20" t="s">
        <v>108</v>
      </c>
    </row>
    <row r="64" spans="1:18" s="4" customFormat="1" x14ac:dyDescent="0.35">
      <c r="A64" s="20">
        <v>12</v>
      </c>
      <c r="B64" s="20" t="s">
        <v>432</v>
      </c>
      <c r="C64" s="98">
        <v>121344</v>
      </c>
      <c r="D64" s="20">
        <v>4019</v>
      </c>
      <c r="E64" s="20" t="s">
        <v>434</v>
      </c>
      <c r="F64" s="20" t="s">
        <v>419</v>
      </c>
      <c r="G64" s="87"/>
      <c r="H64" s="87"/>
      <c r="I64" s="27">
        <v>720540</v>
      </c>
      <c r="J64" s="27">
        <v>720540</v>
      </c>
      <c r="K64" s="81"/>
      <c r="L64" s="10" t="s">
        <v>428</v>
      </c>
      <c r="M64" s="57">
        <v>45547</v>
      </c>
      <c r="N64" s="20"/>
      <c r="O64" s="20" t="s">
        <v>444</v>
      </c>
      <c r="P64" s="20" t="s">
        <v>743</v>
      </c>
      <c r="Q64" s="20" t="s">
        <v>743</v>
      </c>
      <c r="R64" s="20" t="s">
        <v>108</v>
      </c>
    </row>
    <row r="65" spans="1:18" s="4" customFormat="1" x14ac:dyDescent="0.35">
      <c r="A65" s="20">
        <v>12</v>
      </c>
      <c r="B65" s="20" t="s">
        <v>432</v>
      </c>
      <c r="C65" s="98">
        <v>121345</v>
      </c>
      <c r="D65" s="20">
        <v>4031</v>
      </c>
      <c r="E65" s="20" t="s">
        <v>435</v>
      </c>
      <c r="F65" s="20" t="s">
        <v>419</v>
      </c>
      <c r="G65" s="87"/>
      <c r="H65" s="87"/>
      <c r="I65" s="27">
        <v>720540</v>
      </c>
      <c r="J65" s="27">
        <v>720540</v>
      </c>
      <c r="K65" s="81"/>
      <c r="L65" s="10" t="s">
        <v>428</v>
      </c>
      <c r="M65" s="57">
        <v>45547</v>
      </c>
      <c r="N65" s="20"/>
      <c r="O65" s="20" t="s">
        <v>443</v>
      </c>
      <c r="P65" s="20" t="s">
        <v>743</v>
      </c>
      <c r="Q65" s="20" t="s">
        <v>743</v>
      </c>
      <c r="R65" s="20" t="s">
        <v>108</v>
      </c>
    </row>
    <row r="66" spans="1:18" s="4" customFormat="1" x14ac:dyDescent="0.35">
      <c r="A66" s="20">
        <v>12</v>
      </c>
      <c r="B66" s="20" t="s">
        <v>432</v>
      </c>
      <c r="C66" s="98">
        <v>121346</v>
      </c>
      <c r="D66" s="20">
        <v>4033</v>
      </c>
      <c r="E66" s="20" t="s">
        <v>436</v>
      </c>
      <c r="F66" s="20" t="s">
        <v>419</v>
      </c>
      <c r="G66" s="87"/>
      <c r="H66" s="87"/>
      <c r="I66" s="27">
        <v>288216</v>
      </c>
      <c r="J66" s="27">
        <v>288216</v>
      </c>
      <c r="K66" s="81"/>
      <c r="L66" s="10" t="s">
        <v>428</v>
      </c>
      <c r="M66" s="57">
        <v>45547</v>
      </c>
      <c r="N66" s="20"/>
      <c r="O66" s="20" t="s">
        <v>444</v>
      </c>
      <c r="P66" s="20" t="s">
        <v>743</v>
      </c>
      <c r="Q66" s="20" t="s">
        <v>743</v>
      </c>
      <c r="R66" s="20" t="s">
        <v>108</v>
      </c>
    </row>
    <row r="67" spans="1:18" s="4" customFormat="1" x14ac:dyDescent="0.35">
      <c r="A67" s="20">
        <v>12</v>
      </c>
      <c r="B67" s="20" t="s">
        <v>432</v>
      </c>
      <c r="C67" s="98">
        <v>121348</v>
      </c>
      <c r="D67" s="20">
        <v>4073</v>
      </c>
      <c r="E67" s="20" t="s">
        <v>437</v>
      </c>
      <c r="F67" s="20" t="s">
        <v>419</v>
      </c>
      <c r="G67" s="87"/>
      <c r="H67" s="87"/>
      <c r="I67" s="27">
        <v>516387</v>
      </c>
      <c r="J67" s="27">
        <v>516387</v>
      </c>
      <c r="K67" s="81"/>
      <c r="L67" s="10" t="s">
        <v>428</v>
      </c>
      <c r="M67" s="57">
        <v>45547</v>
      </c>
      <c r="N67" s="20"/>
      <c r="O67" s="20" t="s">
        <v>443</v>
      </c>
      <c r="P67" s="20" t="s">
        <v>743</v>
      </c>
      <c r="Q67" s="20" t="s">
        <v>743</v>
      </c>
      <c r="R67" s="20" t="s">
        <v>108</v>
      </c>
    </row>
    <row r="68" spans="1:18" x14ac:dyDescent="0.35">
      <c r="F68" s="3"/>
    </row>
    <row r="69" spans="1:18" x14ac:dyDescent="0.35">
      <c r="F69" s="3"/>
    </row>
    <row r="70" spans="1:18" x14ac:dyDescent="0.35">
      <c r="F70"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0CF2A-39D6-4C76-A096-86A69953C550}">
  <dimension ref="A1:R16"/>
  <sheetViews>
    <sheetView zoomScale="90" zoomScaleNormal="90" workbookViewId="0">
      <selection activeCell="R6" sqref="R6"/>
    </sheetView>
  </sheetViews>
  <sheetFormatPr defaultColWidth="8.7265625" defaultRowHeight="14.5" x14ac:dyDescent="0.35"/>
  <cols>
    <col min="1" max="1" width="8.7265625" style="5"/>
    <col min="2" max="4" width="14.7265625" style="5" customWidth="1"/>
    <col min="5" max="5" width="40.7265625" style="5" customWidth="1"/>
    <col min="6" max="6" width="20.7265625" style="5" customWidth="1"/>
    <col min="7" max="8" width="14.7265625" style="5" customWidth="1"/>
    <col min="9" max="10" width="14.7265625" style="13" customWidth="1"/>
    <col min="11" max="11" width="14.7265625" style="134" customWidth="1"/>
    <col min="12" max="12" width="130.7265625" style="7" customWidth="1"/>
    <col min="13" max="13" width="12.7265625" style="66" customWidth="1"/>
    <col min="14" max="15" width="12.7265625" style="4" customWidth="1"/>
    <col min="16" max="18" width="12.7265625" style="5" customWidth="1"/>
    <col min="19" max="16384" width="8.7265625" style="4"/>
  </cols>
  <sheetData>
    <row r="1" spans="1:18" s="1" customFormat="1" ht="43.5" x14ac:dyDescent="0.35">
      <c r="A1" s="1" t="s">
        <v>0</v>
      </c>
      <c r="B1" s="1" t="s">
        <v>1</v>
      </c>
      <c r="C1" s="1" t="s">
        <v>99</v>
      </c>
      <c r="D1" s="1" t="s">
        <v>2</v>
      </c>
      <c r="E1" s="1" t="s">
        <v>3</v>
      </c>
      <c r="F1" s="1" t="s">
        <v>95</v>
      </c>
      <c r="G1" s="1" t="s">
        <v>93</v>
      </c>
      <c r="H1" s="1" t="s">
        <v>94</v>
      </c>
      <c r="I1" s="22" t="s">
        <v>92</v>
      </c>
      <c r="J1" s="22" t="s">
        <v>115</v>
      </c>
      <c r="K1" s="39" t="s">
        <v>746</v>
      </c>
      <c r="L1" s="8" t="s">
        <v>5</v>
      </c>
      <c r="M1" s="78" t="s">
        <v>101</v>
      </c>
      <c r="N1" s="1" t="s">
        <v>100</v>
      </c>
      <c r="O1" s="1" t="s">
        <v>102</v>
      </c>
      <c r="P1" s="1" t="s">
        <v>103</v>
      </c>
      <c r="Q1" s="1" t="s">
        <v>104</v>
      </c>
      <c r="R1" s="1" t="s">
        <v>105</v>
      </c>
    </row>
    <row r="2" spans="1:18" ht="48.75" customHeight="1" x14ac:dyDescent="0.35">
      <c r="A2" s="20">
        <v>2</v>
      </c>
      <c r="B2" s="20" t="s">
        <v>155</v>
      </c>
      <c r="C2" s="20">
        <v>118670</v>
      </c>
      <c r="D2" s="20" t="s">
        <v>154</v>
      </c>
      <c r="E2" s="20" t="s">
        <v>153</v>
      </c>
      <c r="F2" s="20" t="s">
        <v>143</v>
      </c>
      <c r="G2" s="74">
        <v>600000</v>
      </c>
      <c r="H2" s="77">
        <v>225000</v>
      </c>
      <c r="I2" s="74">
        <v>1405509</v>
      </c>
      <c r="J2" s="74">
        <v>319991</v>
      </c>
      <c r="K2" s="135">
        <v>1405509</v>
      </c>
      <c r="L2" s="30" t="s">
        <v>389</v>
      </c>
      <c r="M2" s="73">
        <v>46107</v>
      </c>
      <c r="N2" s="10"/>
      <c r="O2" s="10"/>
      <c r="P2" s="20" t="s">
        <v>107</v>
      </c>
      <c r="Q2" s="20" t="s">
        <v>107</v>
      </c>
      <c r="R2" s="20" t="s">
        <v>108</v>
      </c>
    </row>
    <row r="3" spans="1:18" ht="66.75" customHeight="1" x14ac:dyDescent="0.35">
      <c r="A3" s="20">
        <v>2</v>
      </c>
      <c r="B3" s="20" t="s">
        <v>146</v>
      </c>
      <c r="C3" s="20">
        <v>119778</v>
      </c>
      <c r="D3" s="20" t="s">
        <v>145</v>
      </c>
      <c r="E3" s="20" t="s">
        <v>144</v>
      </c>
      <c r="F3" s="20" t="s">
        <v>143</v>
      </c>
      <c r="G3" s="74">
        <v>350000</v>
      </c>
      <c r="H3" s="74">
        <v>300000</v>
      </c>
      <c r="I3" s="74">
        <v>1000000</v>
      </c>
      <c r="J3" s="74">
        <v>350000</v>
      </c>
      <c r="K3" s="135">
        <v>1000000</v>
      </c>
      <c r="L3" s="30" t="s">
        <v>393</v>
      </c>
      <c r="M3" s="73">
        <v>45799</v>
      </c>
      <c r="N3" s="10"/>
      <c r="O3" s="10"/>
      <c r="P3" s="20" t="s">
        <v>107</v>
      </c>
      <c r="Q3" s="20" t="s">
        <v>107</v>
      </c>
      <c r="R3" s="20" t="s">
        <v>108</v>
      </c>
    </row>
    <row r="4" spans="1:18" ht="33.75" customHeight="1" x14ac:dyDescent="0.35">
      <c r="A4" s="20">
        <v>2</v>
      </c>
      <c r="B4" s="20" t="s">
        <v>152</v>
      </c>
      <c r="C4" s="20">
        <v>118671</v>
      </c>
      <c r="D4" s="20" t="s">
        <v>151</v>
      </c>
      <c r="E4" s="20" t="s">
        <v>150</v>
      </c>
      <c r="F4" s="20" t="s">
        <v>143</v>
      </c>
      <c r="G4" s="74">
        <v>400000</v>
      </c>
      <c r="H4" s="74">
        <v>225000</v>
      </c>
      <c r="I4" s="74">
        <v>1900000</v>
      </c>
      <c r="J4" s="74">
        <v>234600</v>
      </c>
      <c r="K4" s="135">
        <v>1900000</v>
      </c>
      <c r="L4" s="30" t="s">
        <v>390</v>
      </c>
      <c r="M4" s="73">
        <v>46317</v>
      </c>
      <c r="N4" s="10"/>
      <c r="O4" s="10"/>
      <c r="P4" s="20" t="s">
        <v>107</v>
      </c>
      <c r="Q4" s="20" t="s">
        <v>107</v>
      </c>
      <c r="R4" s="20" t="s">
        <v>108</v>
      </c>
    </row>
    <row r="5" spans="1:18" ht="48" customHeight="1" x14ac:dyDescent="0.35">
      <c r="A5" s="20">
        <v>2</v>
      </c>
      <c r="B5" s="20" t="s">
        <v>394</v>
      </c>
      <c r="C5" s="20">
        <v>121068</v>
      </c>
      <c r="D5" s="20" t="s">
        <v>395</v>
      </c>
      <c r="E5" s="20" t="s">
        <v>142</v>
      </c>
      <c r="F5" s="20" t="s">
        <v>141</v>
      </c>
      <c r="G5" s="75">
        <v>0</v>
      </c>
      <c r="H5" s="75">
        <v>150000</v>
      </c>
      <c r="I5" s="74">
        <v>1000000</v>
      </c>
      <c r="J5" s="19"/>
      <c r="K5" s="135">
        <v>1210000</v>
      </c>
      <c r="L5" s="30" t="s">
        <v>392</v>
      </c>
      <c r="M5" s="73"/>
      <c r="N5" s="10"/>
      <c r="O5" s="10"/>
      <c r="P5" s="20" t="s">
        <v>107</v>
      </c>
      <c r="Q5" s="20" t="s">
        <v>107</v>
      </c>
      <c r="R5" s="20" t="s">
        <v>108</v>
      </c>
    </row>
    <row r="6" spans="1:18" ht="46.5" customHeight="1" x14ac:dyDescent="0.35">
      <c r="A6" s="20">
        <v>2</v>
      </c>
      <c r="B6" s="20" t="s">
        <v>152</v>
      </c>
      <c r="C6" s="20">
        <v>121376</v>
      </c>
      <c r="D6" s="20" t="s">
        <v>732</v>
      </c>
      <c r="E6" s="20" t="s">
        <v>733</v>
      </c>
      <c r="F6" s="20" t="s">
        <v>143</v>
      </c>
      <c r="G6" s="75">
        <v>360000</v>
      </c>
      <c r="H6" s="75">
        <v>240000</v>
      </c>
      <c r="I6" s="74">
        <v>810750</v>
      </c>
      <c r="J6" s="74">
        <v>189250</v>
      </c>
      <c r="K6" s="135">
        <v>1410750</v>
      </c>
      <c r="L6" s="30" t="s">
        <v>734</v>
      </c>
      <c r="M6" s="73"/>
      <c r="N6" s="10"/>
      <c r="O6" s="10"/>
      <c r="P6" s="20"/>
      <c r="Q6" s="20"/>
      <c r="R6" s="20"/>
    </row>
    <row r="7" spans="1:18" ht="29" x14ac:dyDescent="0.35">
      <c r="A7" s="5">
        <v>2</v>
      </c>
      <c r="B7" s="5" t="s">
        <v>149</v>
      </c>
      <c r="C7" s="5">
        <v>118672</v>
      </c>
      <c r="D7" s="5" t="s">
        <v>148</v>
      </c>
      <c r="E7" s="5" t="s">
        <v>147</v>
      </c>
      <c r="F7" s="5" t="s">
        <v>143</v>
      </c>
      <c r="G7" s="68">
        <v>400000</v>
      </c>
      <c r="H7" s="72">
        <v>225000</v>
      </c>
      <c r="I7" s="68">
        <v>5000000</v>
      </c>
      <c r="J7" s="68"/>
      <c r="L7" s="7" t="s">
        <v>391</v>
      </c>
      <c r="M7" s="67">
        <v>46296</v>
      </c>
    </row>
    <row r="8" spans="1:18" x14ac:dyDescent="0.35">
      <c r="G8" s="71"/>
      <c r="H8" s="70"/>
      <c r="I8" s="68"/>
      <c r="M8" s="67"/>
    </row>
    <row r="9" spans="1:18" x14ac:dyDescent="0.35">
      <c r="A9" s="5">
        <v>2</v>
      </c>
      <c r="B9" s="5" t="s">
        <v>30</v>
      </c>
      <c r="C9" s="5" t="s">
        <v>30</v>
      </c>
      <c r="D9" s="5" t="s">
        <v>30</v>
      </c>
      <c r="E9" s="5" t="s">
        <v>82</v>
      </c>
      <c r="F9" s="5" t="s">
        <v>98</v>
      </c>
      <c r="G9" s="69"/>
      <c r="H9" s="69"/>
      <c r="I9" s="68"/>
      <c r="J9" s="68"/>
      <c r="L9" s="7" t="s">
        <v>83</v>
      </c>
      <c r="M9" s="67"/>
    </row>
    <row r="10" spans="1:18" x14ac:dyDescent="0.35">
      <c r="G10" s="68"/>
      <c r="H10" s="68"/>
      <c r="I10" s="68"/>
      <c r="J10" s="68"/>
      <c r="M10" s="67"/>
    </row>
    <row r="12" spans="1:18" x14ac:dyDescent="0.35">
      <c r="E12" s="42" t="s">
        <v>397</v>
      </c>
    </row>
    <row r="13" spans="1:18" x14ac:dyDescent="0.35">
      <c r="E13" s="42" t="s">
        <v>396</v>
      </c>
    </row>
    <row r="14" spans="1:18" x14ac:dyDescent="0.35">
      <c r="E14" s="42" t="s">
        <v>399</v>
      </c>
    </row>
    <row r="15" spans="1:18" x14ac:dyDescent="0.35">
      <c r="E15" s="42" t="s">
        <v>398</v>
      </c>
    </row>
    <row r="16" spans="1:18" x14ac:dyDescent="0.35">
      <c r="E16" s="24" t="s">
        <v>140</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0815-9FB2-41A5-9231-8AB9D85C90FE}">
  <dimension ref="A1:R39"/>
  <sheetViews>
    <sheetView zoomScaleNormal="100" workbookViewId="0"/>
  </sheetViews>
  <sheetFormatPr defaultColWidth="8.54296875" defaultRowHeight="14.5" x14ac:dyDescent="0.35"/>
  <cols>
    <col min="1" max="1" width="8.54296875" style="5"/>
    <col min="2" max="4" width="14.7265625" style="5" customWidth="1"/>
    <col min="5" max="5" width="40.7265625" style="14" customWidth="1"/>
    <col min="6" max="6" width="20.7265625" style="5" customWidth="1"/>
    <col min="7" max="8" width="14.7265625" style="5" customWidth="1"/>
    <col min="9" max="9" width="14.7265625" style="13" customWidth="1"/>
    <col min="10" max="10" width="14.7265625" style="23" customWidth="1"/>
    <col min="11" max="11" width="14.7265625" style="41" customWidth="1"/>
    <col min="12" max="12" width="130.7265625" style="4" customWidth="1"/>
    <col min="13" max="18" width="12.7265625" style="5" customWidth="1"/>
    <col min="19" max="16384" width="8.54296875" style="4"/>
  </cols>
  <sheetData>
    <row r="1" spans="1:18" s="1" customFormat="1" ht="43.5" x14ac:dyDescent="0.35">
      <c r="A1" s="1" t="s">
        <v>0</v>
      </c>
      <c r="B1" s="1" t="s">
        <v>1</v>
      </c>
      <c r="C1" s="1" t="s">
        <v>99</v>
      </c>
      <c r="D1" s="1" t="s">
        <v>2</v>
      </c>
      <c r="E1" s="1" t="s">
        <v>3</v>
      </c>
      <c r="F1" s="1" t="s">
        <v>95</v>
      </c>
      <c r="G1" s="1" t="s">
        <v>93</v>
      </c>
      <c r="H1" s="1" t="s">
        <v>94</v>
      </c>
      <c r="I1" s="22" t="s">
        <v>92</v>
      </c>
      <c r="J1" s="22" t="s">
        <v>115</v>
      </c>
      <c r="K1" s="39" t="s">
        <v>746</v>
      </c>
      <c r="L1" s="8" t="s">
        <v>5</v>
      </c>
      <c r="M1" s="1" t="s">
        <v>101</v>
      </c>
      <c r="N1" s="1" t="s">
        <v>100</v>
      </c>
      <c r="O1" s="1" t="s">
        <v>102</v>
      </c>
      <c r="P1" s="1" t="s">
        <v>103</v>
      </c>
      <c r="Q1" s="1" t="s">
        <v>104</v>
      </c>
      <c r="R1" s="1" t="s">
        <v>105</v>
      </c>
    </row>
    <row r="2" spans="1:18" x14ac:dyDescent="0.35">
      <c r="A2" s="20">
        <v>3</v>
      </c>
      <c r="B2" s="20" t="s">
        <v>6</v>
      </c>
      <c r="C2" s="20">
        <v>112978</v>
      </c>
      <c r="D2" s="20" t="s">
        <v>8</v>
      </c>
      <c r="E2" s="29" t="s">
        <v>106</v>
      </c>
      <c r="F2" s="20" t="s">
        <v>96</v>
      </c>
      <c r="G2" s="20"/>
      <c r="H2" s="20"/>
      <c r="I2" s="9">
        <v>9100000</v>
      </c>
      <c r="J2" s="9"/>
      <c r="K2" s="81">
        <v>13016300</v>
      </c>
      <c r="L2" s="107" t="s">
        <v>112</v>
      </c>
      <c r="M2" s="57">
        <v>45204</v>
      </c>
      <c r="N2" s="20"/>
      <c r="O2" s="20"/>
      <c r="P2" s="20" t="s">
        <v>743</v>
      </c>
      <c r="Q2" s="20"/>
      <c r="R2" s="20" t="s">
        <v>108</v>
      </c>
    </row>
    <row r="3" spans="1:18" x14ac:dyDescent="0.35">
      <c r="A3" s="20">
        <v>3</v>
      </c>
      <c r="B3" s="20" t="s">
        <v>7</v>
      </c>
      <c r="C3" s="20">
        <v>115766</v>
      </c>
      <c r="D3" s="20" t="s">
        <v>11</v>
      </c>
      <c r="E3" s="29" t="s">
        <v>109</v>
      </c>
      <c r="F3" s="20"/>
      <c r="G3" s="20"/>
      <c r="H3" s="20"/>
      <c r="I3" s="19"/>
      <c r="J3" s="27"/>
      <c r="K3" s="81">
        <v>3749136</v>
      </c>
      <c r="L3" s="107" t="s">
        <v>110</v>
      </c>
      <c r="M3" s="20"/>
      <c r="N3" s="20"/>
      <c r="O3" s="20"/>
      <c r="P3" s="20" t="s">
        <v>743</v>
      </c>
      <c r="Q3" s="20"/>
      <c r="R3" s="20" t="s">
        <v>108</v>
      </c>
    </row>
    <row r="4" spans="1:18" x14ac:dyDescent="0.35">
      <c r="A4" s="20">
        <v>3</v>
      </c>
      <c r="B4" s="20" t="s">
        <v>111</v>
      </c>
      <c r="C4" s="20">
        <v>119747</v>
      </c>
      <c r="D4" s="20" t="s">
        <v>9</v>
      </c>
      <c r="E4" s="29" t="s">
        <v>10</v>
      </c>
      <c r="F4" s="20" t="s">
        <v>114</v>
      </c>
      <c r="G4" s="20"/>
      <c r="H4" s="20"/>
      <c r="I4" s="9">
        <v>5000000</v>
      </c>
      <c r="J4" s="9"/>
      <c r="K4" s="81">
        <v>5195000</v>
      </c>
      <c r="L4" s="107" t="s">
        <v>113</v>
      </c>
      <c r="M4" s="57">
        <v>45134</v>
      </c>
      <c r="N4" s="20"/>
      <c r="O4" s="20"/>
      <c r="P4" s="20" t="s">
        <v>743</v>
      </c>
      <c r="Q4" s="20"/>
      <c r="R4" s="20" t="s">
        <v>108</v>
      </c>
    </row>
    <row r="5" spans="1:18" x14ac:dyDescent="0.35">
      <c r="A5" s="5">
        <v>3</v>
      </c>
      <c r="B5" s="43" t="s">
        <v>25</v>
      </c>
      <c r="C5" s="43">
        <v>118371</v>
      </c>
      <c r="D5" s="43" t="s">
        <v>31</v>
      </c>
      <c r="E5" s="141" t="s">
        <v>651</v>
      </c>
      <c r="F5" s="43" t="s">
        <v>96</v>
      </c>
      <c r="G5" s="140">
        <v>100000</v>
      </c>
      <c r="H5" s="140">
        <v>150000</v>
      </c>
      <c r="I5" s="139">
        <v>1500000</v>
      </c>
      <c r="J5" s="6"/>
      <c r="K5" s="147"/>
      <c r="L5" s="46" t="s">
        <v>42</v>
      </c>
      <c r="M5" s="138" t="s">
        <v>63</v>
      </c>
    </row>
    <row r="6" spans="1:18" x14ac:dyDescent="0.35">
      <c r="A6" s="5">
        <v>3</v>
      </c>
      <c r="B6" s="43" t="s">
        <v>26</v>
      </c>
      <c r="C6" s="43">
        <v>119791</v>
      </c>
      <c r="D6" s="43" t="s">
        <v>32</v>
      </c>
      <c r="E6" s="141" t="s">
        <v>686</v>
      </c>
      <c r="F6" s="43" t="s">
        <v>96</v>
      </c>
      <c r="G6" s="140">
        <v>300000</v>
      </c>
      <c r="H6" s="140">
        <v>200000</v>
      </c>
      <c r="I6" s="139">
        <v>2000000</v>
      </c>
      <c r="J6" s="6"/>
      <c r="K6" s="147"/>
      <c r="L6" s="46" t="s">
        <v>687</v>
      </c>
      <c r="M6" s="138">
        <v>45785</v>
      </c>
    </row>
    <row r="7" spans="1:18" x14ac:dyDescent="0.35">
      <c r="A7" s="5">
        <v>3</v>
      </c>
      <c r="B7" s="43" t="s">
        <v>25</v>
      </c>
      <c r="C7" s="43">
        <v>114168</v>
      </c>
      <c r="D7" s="43" t="s">
        <v>33</v>
      </c>
      <c r="E7" s="141" t="s">
        <v>708</v>
      </c>
      <c r="F7" s="43" t="s">
        <v>98</v>
      </c>
      <c r="G7" s="140">
        <v>150000</v>
      </c>
      <c r="H7" s="140">
        <v>100000</v>
      </c>
      <c r="I7" s="139">
        <v>1300000</v>
      </c>
      <c r="J7" s="6"/>
      <c r="K7" s="147"/>
      <c r="L7" s="46" t="s">
        <v>43</v>
      </c>
      <c r="M7" s="138">
        <v>45953</v>
      </c>
    </row>
    <row r="8" spans="1:18" ht="13.75" customHeight="1" x14ac:dyDescent="0.35">
      <c r="A8" s="5">
        <v>3</v>
      </c>
      <c r="B8" s="43" t="s">
        <v>7</v>
      </c>
      <c r="C8" s="43">
        <v>97561</v>
      </c>
      <c r="D8" s="43" t="s">
        <v>34</v>
      </c>
      <c r="E8" s="141" t="s">
        <v>709</v>
      </c>
      <c r="F8" s="43" t="s">
        <v>96</v>
      </c>
      <c r="G8" s="140">
        <v>150000</v>
      </c>
      <c r="H8" s="140">
        <v>100000</v>
      </c>
      <c r="I8" s="139">
        <v>3000000</v>
      </c>
      <c r="J8" s="6"/>
      <c r="L8" s="46" t="s">
        <v>44</v>
      </c>
      <c r="M8" s="138">
        <v>45967</v>
      </c>
    </row>
    <row r="9" spans="1:18" ht="13.75" customHeight="1" x14ac:dyDescent="0.35">
      <c r="A9" s="5">
        <v>3</v>
      </c>
      <c r="B9" s="43" t="s">
        <v>27</v>
      </c>
      <c r="C9" s="43">
        <v>102810</v>
      </c>
      <c r="D9" s="43" t="s">
        <v>35</v>
      </c>
      <c r="E9" s="141" t="s">
        <v>710</v>
      </c>
      <c r="F9" s="43" t="s">
        <v>98</v>
      </c>
      <c r="G9" s="140">
        <v>1500000</v>
      </c>
      <c r="H9" s="140">
        <v>500000</v>
      </c>
      <c r="I9" s="139">
        <v>10000000</v>
      </c>
      <c r="J9" s="6"/>
      <c r="L9" s="46" t="s">
        <v>45</v>
      </c>
      <c r="M9" s="138" t="s">
        <v>64</v>
      </c>
    </row>
    <row r="10" spans="1:18" ht="17.25" customHeight="1" x14ac:dyDescent="0.35">
      <c r="A10" s="5">
        <v>3</v>
      </c>
      <c r="B10" s="43" t="s">
        <v>28</v>
      </c>
      <c r="C10" s="43">
        <v>115563</v>
      </c>
      <c r="D10" s="43" t="s">
        <v>36</v>
      </c>
      <c r="E10" s="141" t="s">
        <v>696</v>
      </c>
      <c r="F10" s="43" t="s">
        <v>98</v>
      </c>
      <c r="G10" s="140">
        <v>300000</v>
      </c>
      <c r="H10" s="140">
        <v>200000</v>
      </c>
      <c r="I10" s="139">
        <v>2000000</v>
      </c>
      <c r="J10" s="6"/>
      <c r="L10" s="46" t="s">
        <v>46</v>
      </c>
      <c r="M10" s="138">
        <v>45729</v>
      </c>
    </row>
    <row r="11" spans="1:18" x14ac:dyDescent="0.35">
      <c r="A11" s="5">
        <v>3</v>
      </c>
      <c r="B11" s="43" t="s">
        <v>28</v>
      </c>
      <c r="C11" s="43">
        <v>118342</v>
      </c>
      <c r="D11" s="43" t="s">
        <v>37</v>
      </c>
      <c r="E11" s="141" t="s">
        <v>700</v>
      </c>
      <c r="F11" s="43" t="s">
        <v>96</v>
      </c>
      <c r="G11" s="140">
        <v>300000</v>
      </c>
      <c r="H11" s="140">
        <v>200000</v>
      </c>
      <c r="I11" s="139">
        <v>3000000</v>
      </c>
      <c r="J11" s="6"/>
      <c r="L11" s="46" t="s">
        <v>47</v>
      </c>
      <c r="M11" s="138">
        <v>46631</v>
      </c>
    </row>
    <row r="12" spans="1:18" ht="16.399999999999999" customHeight="1" x14ac:dyDescent="0.35">
      <c r="A12" s="5">
        <v>3</v>
      </c>
      <c r="B12" s="43" t="s">
        <v>25</v>
      </c>
      <c r="C12" s="43">
        <v>117188</v>
      </c>
      <c r="D12" s="43" t="s">
        <v>38</v>
      </c>
      <c r="E12" s="141" t="s">
        <v>657</v>
      </c>
      <c r="F12" s="43" t="s">
        <v>98</v>
      </c>
      <c r="G12" s="140">
        <v>250000</v>
      </c>
      <c r="H12" s="140">
        <v>150000</v>
      </c>
      <c r="I12" s="146">
        <v>1500000</v>
      </c>
      <c r="J12" s="145"/>
      <c r="L12" s="46" t="s">
        <v>48</v>
      </c>
      <c r="M12" s="138" t="s">
        <v>65</v>
      </c>
    </row>
    <row r="13" spans="1:18" x14ac:dyDescent="0.35">
      <c r="A13" s="5">
        <v>3</v>
      </c>
      <c r="B13" s="43" t="s">
        <v>28</v>
      </c>
      <c r="C13" s="43">
        <v>113896</v>
      </c>
      <c r="D13" s="43" t="s">
        <v>39</v>
      </c>
      <c r="E13" s="144" t="s">
        <v>701</v>
      </c>
      <c r="F13" s="143" t="s">
        <v>96</v>
      </c>
      <c r="G13" s="142">
        <v>500000</v>
      </c>
      <c r="H13" s="142">
        <v>250000</v>
      </c>
      <c r="I13" s="139">
        <v>9225000</v>
      </c>
      <c r="J13" s="6" t="s">
        <v>692</v>
      </c>
      <c r="L13" s="46" t="s">
        <v>702</v>
      </c>
      <c r="M13" s="138">
        <v>47849</v>
      </c>
    </row>
    <row r="14" spans="1:18" x14ac:dyDescent="0.35">
      <c r="A14" s="5">
        <v>3</v>
      </c>
      <c r="B14" s="43" t="s">
        <v>29</v>
      </c>
      <c r="C14" s="43">
        <v>99242</v>
      </c>
      <c r="D14" s="43" t="s">
        <v>40</v>
      </c>
      <c r="E14" s="141" t="s">
        <v>705</v>
      </c>
      <c r="F14" s="43" t="s">
        <v>96</v>
      </c>
      <c r="G14" s="140">
        <v>500000</v>
      </c>
      <c r="H14" s="140">
        <v>250000</v>
      </c>
      <c r="I14" s="139">
        <v>10000000</v>
      </c>
      <c r="J14" s="6" t="s">
        <v>692</v>
      </c>
      <c r="L14" s="46" t="s">
        <v>706</v>
      </c>
      <c r="M14" s="138">
        <v>47484</v>
      </c>
    </row>
    <row r="15" spans="1:18" ht="13.75" customHeight="1" x14ac:dyDescent="0.35">
      <c r="A15" s="5">
        <v>3</v>
      </c>
      <c r="B15" s="43" t="s">
        <v>25</v>
      </c>
      <c r="C15" s="5" t="s">
        <v>30</v>
      </c>
      <c r="D15" s="43">
        <v>414</v>
      </c>
      <c r="E15" s="141" t="s">
        <v>707</v>
      </c>
      <c r="F15" s="43" t="s">
        <v>96</v>
      </c>
      <c r="G15" s="140">
        <v>500000</v>
      </c>
      <c r="H15" s="140">
        <v>250000</v>
      </c>
      <c r="I15" s="139">
        <v>2000000</v>
      </c>
      <c r="J15" s="6"/>
      <c r="L15" s="46" t="s">
        <v>49</v>
      </c>
      <c r="M15" s="138" t="s">
        <v>66</v>
      </c>
    </row>
    <row r="16" spans="1:18" x14ac:dyDescent="0.35">
      <c r="A16" s="5">
        <v>3</v>
      </c>
      <c r="B16" s="43" t="s">
        <v>26</v>
      </c>
      <c r="C16" s="43">
        <v>106851</v>
      </c>
      <c r="D16" s="43" t="s">
        <v>41</v>
      </c>
      <c r="E16" s="141" t="s">
        <v>681</v>
      </c>
      <c r="F16" s="43" t="s">
        <v>98</v>
      </c>
      <c r="G16" s="140">
        <v>500000</v>
      </c>
      <c r="H16" s="140">
        <v>250000</v>
      </c>
      <c r="I16" s="139">
        <v>5000000</v>
      </c>
      <c r="J16" s="6"/>
      <c r="L16" s="46" t="s">
        <v>682</v>
      </c>
      <c r="M16" s="138" t="s">
        <v>655</v>
      </c>
    </row>
    <row r="17" spans="1:13" s="5" customFormat="1" x14ac:dyDescent="0.35">
      <c r="A17" s="5">
        <v>3</v>
      </c>
      <c r="B17" s="43" t="s">
        <v>6</v>
      </c>
      <c r="C17" s="5" t="s">
        <v>649</v>
      </c>
      <c r="D17" s="43">
        <v>180</v>
      </c>
      <c r="E17" s="141" t="s">
        <v>681</v>
      </c>
      <c r="F17" s="43" t="s">
        <v>98</v>
      </c>
      <c r="G17" s="140">
        <v>500000</v>
      </c>
      <c r="H17" s="140">
        <v>250000</v>
      </c>
      <c r="I17" s="139">
        <v>10000000</v>
      </c>
      <c r="J17" s="6" t="s">
        <v>692</v>
      </c>
      <c r="K17" s="41"/>
      <c r="L17" s="46" t="s">
        <v>50</v>
      </c>
      <c r="M17" s="138" t="s">
        <v>655</v>
      </c>
    </row>
    <row r="18" spans="1:13" s="5" customFormat="1" ht="18.649999999999999" customHeight="1" x14ac:dyDescent="0.35">
      <c r="A18" s="5">
        <v>3</v>
      </c>
      <c r="B18" s="43" t="s">
        <v>27</v>
      </c>
      <c r="C18" s="5" t="s">
        <v>649</v>
      </c>
      <c r="D18" s="43">
        <v>11</v>
      </c>
      <c r="E18" s="141" t="s">
        <v>690</v>
      </c>
      <c r="F18" s="43" t="s">
        <v>96</v>
      </c>
      <c r="G18" s="140">
        <v>300000</v>
      </c>
      <c r="H18" s="140">
        <v>200000</v>
      </c>
      <c r="I18" s="139">
        <v>20000000</v>
      </c>
      <c r="J18" s="6" t="s">
        <v>692</v>
      </c>
      <c r="K18" s="41"/>
      <c r="L18" s="46" t="s">
        <v>691</v>
      </c>
      <c r="M18" s="138" t="s">
        <v>655</v>
      </c>
    </row>
    <row r="19" spans="1:13" s="5" customFormat="1" x14ac:dyDescent="0.35">
      <c r="A19" s="5">
        <v>3</v>
      </c>
      <c r="B19" s="5" t="s">
        <v>25</v>
      </c>
      <c r="C19" s="5" t="s">
        <v>649</v>
      </c>
      <c r="D19" s="5">
        <v>6</v>
      </c>
      <c r="E19" s="14" t="s">
        <v>650</v>
      </c>
      <c r="F19" s="5" t="s">
        <v>96</v>
      </c>
      <c r="G19" s="136">
        <v>250000</v>
      </c>
      <c r="H19" s="136">
        <v>150000</v>
      </c>
      <c r="I19" s="13">
        <v>1100000</v>
      </c>
      <c r="J19" s="23"/>
      <c r="K19" s="41"/>
      <c r="L19" s="46" t="s">
        <v>653</v>
      </c>
      <c r="M19" s="137" t="s">
        <v>655</v>
      </c>
    </row>
    <row r="20" spans="1:13" s="5" customFormat="1" x14ac:dyDescent="0.35">
      <c r="A20" s="5">
        <v>3</v>
      </c>
      <c r="B20" s="5" t="s">
        <v>25</v>
      </c>
      <c r="C20" s="5" t="s">
        <v>649</v>
      </c>
      <c r="D20" s="5">
        <v>187</v>
      </c>
      <c r="E20" s="14" t="s">
        <v>652</v>
      </c>
      <c r="F20" s="5" t="s">
        <v>96</v>
      </c>
      <c r="G20" s="136">
        <v>150000</v>
      </c>
      <c r="H20" s="136">
        <v>100000</v>
      </c>
      <c r="I20" s="13">
        <v>500000</v>
      </c>
      <c r="J20" s="23"/>
      <c r="K20" s="41"/>
      <c r="L20" s="46" t="s">
        <v>654</v>
      </c>
      <c r="M20" s="137" t="s">
        <v>655</v>
      </c>
    </row>
    <row r="21" spans="1:13" s="5" customFormat="1" x14ac:dyDescent="0.35">
      <c r="A21" s="5">
        <v>3</v>
      </c>
      <c r="B21" s="5" t="s">
        <v>25</v>
      </c>
      <c r="C21" s="5" t="s">
        <v>649</v>
      </c>
      <c r="D21" s="5">
        <v>187</v>
      </c>
      <c r="E21" s="14" t="s">
        <v>656</v>
      </c>
      <c r="F21" s="5" t="s">
        <v>96</v>
      </c>
      <c r="G21" s="136">
        <v>150000</v>
      </c>
      <c r="H21" s="136">
        <v>100000</v>
      </c>
      <c r="I21" s="13">
        <v>750000</v>
      </c>
      <c r="J21" s="23"/>
      <c r="K21" s="41"/>
      <c r="L21" s="46" t="s">
        <v>654</v>
      </c>
      <c r="M21" s="137" t="s">
        <v>655</v>
      </c>
    </row>
    <row r="22" spans="1:13" s="5" customFormat="1" x14ac:dyDescent="0.35">
      <c r="A22" s="5">
        <v>3</v>
      </c>
      <c r="B22" s="5" t="s">
        <v>25</v>
      </c>
      <c r="C22" s="5">
        <v>115282</v>
      </c>
      <c r="D22" s="5" t="s">
        <v>661</v>
      </c>
      <c r="E22" s="14" t="s">
        <v>658</v>
      </c>
      <c r="F22" s="5" t="s">
        <v>659</v>
      </c>
      <c r="G22" s="136">
        <v>1000000</v>
      </c>
      <c r="H22" s="136">
        <v>250000</v>
      </c>
      <c r="I22" s="13">
        <v>6000000</v>
      </c>
      <c r="J22" s="23"/>
      <c r="K22" s="41"/>
      <c r="L22" s="46" t="s">
        <v>660</v>
      </c>
      <c r="M22" s="59">
        <v>46388</v>
      </c>
    </row>
    <row r="23" spans="1:13" s="5" customFormat="1" x14ac:dyDescent="0.35">
      <c r="A23" s="5">
        <v>3</v>
      </c>
      <c r="B23" s="5" t="s">
        <v>25</v>
      </c>
      <c r="C23" s="5">
        <v>118372</v>
      </c>
      <c r="D23" s="5" t="s">
        <v>662</v>
      </c>
      <c r="E23" s="14" t="s">
        <v>663</v>
      </c>
      <c r="F23" s="5" t="s">
        <v>659</v>
      </c>
      <c r="G23" s="136">
        <v>150000</v>
      </c>
      <c r="H23" s="136">
        <v>100000</v>
      </c>
      <c r="I23" s="13">
        <v>750000</v>
      </c>
      <c r="J23" s="23"/>
      <c r="K23" s="41"/>
      <c r="L23" s="46" t="s">
        <v>664</v>
      </c>
      <c r="M23" s="59">
        <v>49310</v>
      </c>
    </row>
    <row r="24" spans="1:13" s="5" customFormat="1" x14ac:dyDescent="0.35">
      <c r="A24" s="5">
        <v>3</v>
      </c>
      <c r="B24" s="5" t="s">
        <v>25</v>
      </c>
      <c r="C24" s="5" t="s">
        <v>649</v>
      </c>
      <c r="D24" s="5">
        <v>1040</v>
      </c>
      <c r="E24" s="14" t="s">
        <v>665</v>
      </c>
      <c r="F24" s="5" t="s">
        <v>659</v>
      </c>
      <c r="G24" s="136">
        <v>150000</v>
      </c>
      <c r="H24" s="136">
        <v>100000</v>
      </c>
      <c r="I24" s="13">
        <v>500000</v>
      </c>
      <c r="J24" s="23"/>
      <c r="K24" s="41"/>
      <c r="L24" s="46" t="s">
        <v>666</v>
      </c>
      <c r="M24" s="137" t="s">
        <v>655</v>
      </c>
    </row>
    <row r="25" spans="1:13" s="5" customFormat="1" x14ac:dyDescent="0.35">
      <c r="A25" s="5">
        <v>3</v>
      </c>
      <c r="B25" s="5" t="s">
        <v>25</v>
      </c>
      <c r="C25" s="5">
        <v>115287</v>
      </c>
      <c r="D25" s="5" t="s">
        <v>667</v>
      </c>
      <c r="E25" s="14" t="s">
        <v>668</v>
      </c>
      <c r="F25" s="5" t="s">
        <v>659</v>
      </c>
      <c r="G25" s="136">
        <v>300000</v>
      </c>
      <c r="H25" s="136">
        <v>200000</v>
      </c>
      <c r="I25" s="13">
        <v>4000000</v>
      </c>
      <c r="J25" s="23"/>
      <c r="K25" s="41"/>
      <c r="L25" s="46" t="s">
        <v>669</v>
      </c>
      <c r="M25" s="59">
        <v>46023</v>
      </c>
    </row>
    <row r="26" spans="1:13" s="5" customFormat="1" x14ac:dyDescent="0.35">
      <c r="A26" s="5">
        <v>3</v>
      </c>
      <c r="B26" s="5" t="s">
        <v>25</v>
      </c>
      <c r="C26" s="5" t="s">
        <v>649</v>
      </c>
      <c r="D26" s="5">
        <v>4013</v>
      </c>
      <c r="E26" s="14" t="s">
        <v>663</v>
      </c>
      <c r="F26" s="5" t="s">
        <v>659</v>
      </c>
      <c r="G26" s="136">
        <v>150000</v>
      </c>
      <c r="H26" s="136">
        <v>100000</v>
      </c>
      <c r="I26" s="13">
        <v>500000</v>
      </c>
      <c r="J26" s="23"/>
      <c r="K26" s="41"/>
      <c r="L26" s="46" t="s">
        <v>666</v>
      </c>
      <c r="M26" s="5" t="s">
        <v>655</v>
      </c>
    </row>
    <row r="27" spans="1:13" s="5" customFormat="1" x14ac:dyDescent="0.35">
      <c r="A27" s="5">
        <v>3</v>
      </c>
      <c r="B27" s="5" t="s">
        <v>25</v>
      </c>
      <c r="C27" s="5">
        <v>112732</v>
      </c>
      <c r="D27" s="5" t="s">
        <v>670</v>
      </c>
      <c r="E27" s="14" t="s">
        <v>671</v>
      </c>
      <c r="F27" s="5" t="s">
        <v>659</v>
      </c>
      <c r="G27" s="136">
        <v>300000</v>
      </c>
      <c r="H27" s="136">
        <v>200000</v>
      </c>
      <c r="I27" s="13">
        <v>1600000</v>
      </c>
      <c r="J27" s="23"/>
      <c r="K27" s="41"/>
      <c r="L27" s="46" t="s">
        <v>672</v>
      </c>
      <c r="M27" s="59">
        <v>45666</v>
      </c>
    </row>
    <row r="28" spans="1:13" s="5" customFormat="1" x14ac:dyDescent="0.35">
      <c r="A28" s="5">
        <v>3</v>
      </c>
      <c r="B28" s="5" t="s">
        <v>25</v>
      </c>
      <c r="C28" s="5" t="s">
        <v>649</v>
      </c>
      <c r="D28" s="5">
        <v>4026</v>
      </c>
      <c r="E28" s="14" t="s">
        <v>673</v>
      </c>
      <c r="F28" s="5" t="s">
        <v>659</v>
      </c>
      <c r="G28" s="136">
        <v>300000</v>
      </c>
      <c r="H28" s="136">
        <v>200000</v>
      </c>
      <c r="I28" s="13">
        <v>2500000</v>
      </c>
      <c r="J28" s="23"/>
      <c r="K28" s="41"/>
      <c r="L28" s="46" t="s">
        <v>674</v>
      </c>
      <c r="M28" s="5" t="s">
        <v>655</v>
      </c>
    </row>
    <row r="29" spans="1:13" s="5" customFormat="1" x14ac:dyDescent="0.35">
      <c r="A29" s="5">
        <v>3</v>
      </c>
      <c r="B29" s="5" t="s">
        <v>25</v>
      </c>
      <c r="C29" s="5" t="s">
        <v>649</v>
      </c>
      <c r="D29" s="5">
        <v>4027</v>
      </c>
      <c r="E29" s="14" t="s">
        <v>675</v>
      </c>
      <c r="F29" s="5" t="s">
        <v>659</v>
      </c>
      <c r="G29" s="136">
        <v>150000</v>
      </c>
      <c r="H29" s="136">
        <v>100000</v>
      </c>
      <c r="I29" s="13">
        <v>500000</v>
      </c>
      <c r="J29" s="23"/>
      <c r="K29" s="41"/>
      <c r="L29" s="46" t="s">
        <v>666</v>
      </c>
      <c r="M29" s="5" t="s">
        <v>655</v>
      </c>
    </row>
    <row r="30" spans="1:13" s="5" customFormat="1" x14ac:dyDescent="0.35">
      <c r="A30" s="5">
        <v>3</v>
      </c>
      <c r="B30" s="5" t="s">
        <v>25</v>
      </c>
      <c r="C30" s="5" t="s">
        <v>649</v>
      </c>
      <c r="D30" s="5">
        <v>4034</v>
      </c>
      <c r="E30" s="14" t="s">
        <v>676</v>
      </c>
      <c r="F30" s="5" t="s">
        <v>659</v>
      </c>
      <c r="G30" s="136">
        <v>150000</v>
      </c>
      <c r="H30" s="136">
        <v>100000</v>
      </c>
      <c r="I30" s="13">
        <v>500000</v>
      </c>
      <c r="J30" s="23"/>
      <c r="K30" s="41"/>
      <c r="L30" s="46" t="s">
        <v>666</v>
      </c>
      <c r="M30" s="5" t="s">
        <v>655</v>
      </c>
    </row>
    <row r="31" spans="1:13" s="5" customFormat="1" x14ac:dyDescent="0.35">
      <c r="A31" s="5">
        <v>3</v>
      </c>
      <c r="B31" s="5" t="s">
        <v>25</v>
      </c>
      <c r="C31" s="5" t="s">
        <v>649</v>
      </c>
      <c r="D31" s="5">
        <v>4037</v>
      </c>
      <c r="E31" s="14" t="s">
        <v>677</v>
      </c>
      <c r="F31" s="5" t="s">
        <v>659</v>
      </c>
      <c r="G31" s="136">
        <v>150000</v>
      </c>
      <c r="H31" s="136">
        <v>100000</v>
      </c>
      <c r="I31" s="13">
        <v>500000</v>
      </c>
      <c r="J31" s="23"/>
      <c r="K31" s="41"/>
      <c r="L31" s="46" t="s">
        <v>666</v>
      </c>
      <c r="M31" s="5" t="s">
        <v>655</v>
      </c>
    </row>
    <row r="32" spans="1:13" s="5" customFormat="1" x14ac:dyDescent="0.35">
      <c r="A32" s="5">
        <v>3</v>
      </c>
      <c r="B32" s="5" t="s">
        <v>7</v>
      </c>
      <c r="C32" s="5">
        <v>5382</v>
      </c>
      <c r="D32" s="5" t="s">
        <v>678</v>
      </c>
      <c r="E32" s="14" t="s">
        <v>679</v>
      </c>
      <c r="F32" s="5" t="s">
        <v>98</v>
      </c>
      <c r="G32" s="136">
        <v>250000</v>
      </c>
      <c r="H32" s="136">
        <v>150000</v>
      </c>
      <c r="I32" s="13">
        <v>1600000</v>
      </c>
      <c r="J32" s="23"/>
      <c r="K32" s="41"/>
      <c r="L32" s="46" t="s">
        <v>680</v>
      </c>
      <c r="M32" s="59">
        <v>48214</v>
      </c>
    </row>
    <row r="33" spans="1:13" s="5" customFormat="1" x14ac:dyDescent="0.35">
      <c r="A33" s="5">
        <v>3</v>
      </c>
      <c r="B33" s="5" t="s">
        <v>6</v>
      </c>
      <c r="C33" s="5">
        <v>120574</v>
      </c>
      <c r="D33" s="5" t="s">
        <v>683</v>
      </c>
      <c r="E33" s="14" t="s">
        <v>663</v>
      </c>
      <c r="F33" s="5" t="s">
        <v>96</v>
      </c>
      <c r="G33" s="136">
        <v>150000</v>
      </c>
      <c r="H33" s="136">
        <v>100000</v>
      </c>
      <c r="I33" s="13">
        <v>500000</v>
      </c>
      <c r="J33" s="23"/>
      <c r="K33" s="41"/>
      <c r="L33" s="46" t="s">
        <v>666</v>
      </c>
      <c r="M33" s="59">
        <v>45901</v>
      </c>
    </row>
    <row r="34" spans="1:13" s="5" customFormat="1" x14ac:dyDescent="0.35">
      <c r="A34" s="5">
        <v>3</v>
      </c>
      <c r="B34" s="5" t="s">
        <v>6</v>
      </c>
      <c r="C34" s="5">
        <v>107588</v>
      </c>
      <c r="D34" s="5" t="s">
        <v>684</v>
      </c>
      <c r="E34" s="14" t="s">
        <v>663</v>
      </c>
      <c r="F34" s="5" t="s">
        <v>96</v>
      </c>
      <c r="G34" s="136">
        <v>300000</v>
      </c>
      <c r="H34" s="136">
        <v>200000</v>
      </c>
      <c r="I34" s="13">
        <v>1500000</v>
      </c>
      <c r="J34" s="23"/>
      <c r="K34" s="41"/>
      <c r="L34" s="46" t="s">
        <v>685</v>
      </c>
      <c r="M34" s="59">
        <v>46753</v>
      </c>
    </row>
    <row r="35" spans="1:13" s="5" customFormat="1" x14ac:dyDescent="0.35">
      <c r="A35" s="5">
        <v>3</v>
      </c>
      <c r="B35" s="5" t="s">
        <v>6</v>
      </c>
      <c r="C35" s="5">
        <v>99373</v>
      </c>
      <c r="D35" s="5" t="s">
        <v>688</v>
      </c>
      <c r="E35" s="14" t="s">
        <v>689</v>
      </c>
      <c r="F35" s="5" t="s">
        <v>96</v>
      </c>
      <c r="G35" s="136">
        <v>300000</v>
      </c>
      <c r="H35" s="136">
        <v>200000</v>
      </c>
      <c r="I35" s="13">
        <v>2000000</v>
      </c>
      <c r="J35" s="23"/>
      <c r="K35" s="41"/>
      <c r="L35" s="46" t="s">
        <v>685</v>
      </c>
      <c r="M35" s="5" t="s">
        <v>655</v>
      </c>
    </row>
    <row r="36" spans="1:13" s="5" customFormat="1" x14ac:dyDescent="0.35">
      <c r="A36" s="5">
        <v>3</v>
      </c>
      <c r="B36" s="5" t="s">
        <v>693</v>
      </c>
      <c r="C36" s="5">
        <v>99422</v>
      </c>
      <c r="D36" s="5" t="s">
        <v>694</v>
      </c>
      <c r="E36" s="14" t="s">
        <v>695</v>
      </c>
      <c r="F36" s="5" t="s">
        <v>659</v>
      </c>
      <c r="G36" s="136">
        <v>300000</v>
      </c>
      <c r="H36" s="136">
        <v>200000</v>
      </c>
      <c r="I36" s="13">
        <v>1500000</v>
      </c>
      <c r="J36" s="23"/>
      <c r="K36" s="41"/>
      <c r="L36" s="46" t="s">
        <v>685</v>
      </c>
      <c r="M36" s="59">
        <v>46030</v>
      </c>
    </row>
    <row r="37" spans="1:13" s="5" customFormat="1" x14ac:dyDescent="0.35">
      <c r="A37" s="5">
        <v>3</v>
      </c>
      <c r="B37" s="5" t="s">
        <v>28</v>
      </c>
      <c r="C37" s="5" t="s">
        <v>649</v>
      </c>
      <c r="D37" s="5">
        <v>49</v>
      </c>
      <c r="E37" s="14" t="s">
        <v>697</v>
      </c>
      <c r="F37" s="5" t="s">
        <v>698</v>
      </c>
      <c r="G37" s="136">
        <v>300000</v>
      </c>
      <c r="H37" s="136">
        <v>200000</v>
      </c>
      <c r="I37" s="13">
        <v>1000000</v>
      </c>
      <c r="J37" s="23"/>
      <c r="K37" s="41"/>
      <c r="L37" s="46" t="s">
        <v>699</v>
      </c>
      <c r="M37" s="5" t="s">
        <v>655</v>
      </c>
    </row>
    <row r="38" spans="1:13" s="5" customFormat="1" x14ac:dyDescent="0.35">
      <c r="A38" s="5">
        <v>3</v>
      </c>
      <c r="B38" s="5" t="s">
        <v>28</v>
      </c>
      <c r="C38" s="5" t="s">
        <v>649</v>
      </c>
      <c r="D38" s="5">
        <v>1004</v>
      </c>
      <c r="E38" s="14" t="s">
        <v>703</v>
      </c>
      <c r="F38" s="5" t="s">
        <v>659</v>
      </c>
      <c r="G38" s="136">
        <v>300000</v>
      </c>
      <c r="H38" s="136">
        <v>200000</v>
      </c>
      <c r="I38" s="13">
        <v>1600000</v>
      </c>
      <c r="J38" s="23"/>
      <c r="K38" s="41"/>
      <c r="L38" s="46" t="s">
        <v>685</v>
      </c>
      <c r="M38" s="5" t="s">
        <v>655</v>
      </c>
    </row>
    <row r="39" spans="1:13" s="5" customFormat="1" x14ac:dyDescent="0.35">
      <c r="A39" s="5">
        <v>3</v>
      </c>
      <c r="B39" s="5" t="s">
        <v>28</v>
      </c>
      <c r="C39" s="5" t="s">
        <v>649</v>
      </c>
      <c r="D39" s="5">
        <v>2022</v>
      </c>
      <c r="E39" s="14" t="s">
        <v>704</v>
      </c>
      <c r="F39" s="5" t="s">
        <v>659</v>
      </c>
      <c r="G39" s="136">
        <v>150000</v>
      </c>
      <c r="H39" s="136">
        <v>100000</v>
      </c>
      <c r="I39" s="13">
        <v>750000</v>
      </c>
      <c r="J39" s="23"/>
      <c r="K39" s="41"/>
      <c r="L39" s="46" t="s">
        <v>685</v>
      </c>
      <c r="M39" s="5" t="s">
        <v>655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B318C-ACFB-4638-BAA6-400BB9A758E4}">
  <dimension ref="A1:R94"/>
  <sheetViews>
    <sheetView tabSelected="1" topLeftCell="K1" zoomScale="80" zoomScaleNormal="80" workbookViewId="0">
      <selection activeCell="K6" sqref="K6"/>
    </sheetView>
  </sheetViews>
  <sheetFormatPr defaultColWidth="8.54296875" defaultRowHeight="14.5" x14ac:dyDescent="0.35"/>
  <cols>
    <col min="1" max="1" width="8.54296875" style="5"/>
    <col min="2" max="3" width="15.54296875" style="5" customWidth="1"/>
    <col min="4" max="4" width="19.453125" style="5" bestFit="1" customWidth="1"/>
    <col min="5" max="5" width="51.54296875" style="12" bestFit="1" customWidth="1"/>
    <col min="6" max="6" width="20.54296875" style="5" customWidth="1"/>
    <col min="7" max="8" width="15.54296875" style="4" customWidth="1"/>
    <col min="9" max="9" width="15.54296875" style="111" customWidth="1"/>
    <col min="10" max="10" width="15.54296875" style="23" customWidth="1"/>
    <col min="11" max="11" width="130.7265625" style="7" customWidth="1"/>
    <col min="12" max="17" width="12.7265625" style="5" customWidth="1"/>
    <col min="18" max="18" width="8.54296875" style="5"/>
    <col min="19" max="16384" width="8.54296875" style="4"/>
  </cols>
  <sheetData>
    <row r="1" spans="1:18" s="1" customFormat="1" ht="43.5" x14ac:dyDescent="0.35">
      <c r="A1" s="32" t="s">
        <v>0</v>
      </c>
      <c r="B1" s="32" t="s">
        <v>1</v>
      </c>
      <c r="C1" s="32" t="s">
        <v>99</v>
      </c>
      <c r="D1" s="32" t="s">
        <v>213</v>
      </c>
      <c r="E1" s="33" t="s">
        <v>3</v>
      </c>
      <c r="F1" s="32" t="s">
        <v>95</v>
      </c>
      <c r="G1" s="32" t="s">
        <v>93</v>
      </c>
      <c r="H1" s="32" t="s">
        <v>94</v>
      </c>
      <c r="I1" s="108" t="s">
        <v>92</v>
      </c>
      <c r="J1" s="34" t="s">
        <v>115</v>
      </c>
      <c r="K1" s="33" t="s">
        <v>5</v>
      </c>
      <c r="L1" s="32" t="s">
        <v>101</v>
      </c>
      <c r="M1" s="32" t="s">
        <v>100</v>
      </c>
      <c r="N1" s="32" t="s">
        <v>102</v>
      </c>
      <c r="O1" s="32" t="s">
        <v>103</v>
      </c>
      <c r="P1" s="32" t="s">
        <v>104</v>
      </c>
      <c r="Q1" s="32" t="s">
        <v>105</v>
      </c>
    </row>
    <row r="2" spans="1:18" x14ac:dyDescent="0.35">
      <c r="A2" s="20">
        <v>4</v>
      </c>
      <c r="B2" s="20" t="s">
        <v>87</v>
      </c>
      <c r="C2" s="20">
        <v>101099</v>
      </c>
      <c r="D2" s="20" t="s">
        <v>70</v>
      </c>
      <c r="E2" s="16" t="s">
        <v>73</v>
      </c>
      <c r="F2" s="20" t="s">
        <v>98</v>
      </c>
      <c r="G2" s="28"/>
      <c r="H2" s="28"/>
      <c r="I2" s="109">
        <v>2464000</v>
      </c>
      <c r="J2" s="31"/>
      <c r="K2" s="30" t="s">
        <v>76</v>
      </c>
      <c r="L2" s="60" t="s">
        <v>62</v>
      </c>
      <c r="M2" s="20"/>
      <c r="N2" s="20"/>
      <c r="O2" s="20"/>
      <c r="P2" s="20"/>
      <c r="Q2" s="20" t="s">
        <v>108</v>
      </c>
      <c r="R2" s="20" t="s">
        <v>742</v>
      </c>
    </row>
    <row r="3" spans="1:18" ht="40.5" customHeight="1" x14ac:dyDescent="0.35">
      <c r="A3" s="120">
        <v>4</v>
      </c>
      <c r="B3" s="120" t="s">
        <v>87</v>
      </c>
      <c r="C3" s="120">
        <v>101390</v>
      </c>
      <c r="D3" s="120" t="s">
        <v>71</v>
      </c>
      <c r="E3" s="121" t="s">
        <v>74</v>
      </c>
      <c r="F3" s="120" t="s">
        <v>98</v>
      </c>
      <c r="G3" s="122"/>
      <c r="H3" s="122"/>
      <c r="I3" s="123">
        <v>402500</v>
      </c>
      <c r="J3" s="124"/>
      <c r="K3" s="125" t="s">
        <v>79</v>
      </c>
      <c r="L3" s="126" t="s">
        <v>62</v>
      </c>
      <c r="M3" s="120"/>
      <c r="N3" s="120"/>
      <c r="O3" s="120"/>
      <c r="P3" s="120"/>
      <c r="Q3" s="127" t="s">
        <v>404</v>
      </c>
      <c r="R3" s="120" t="s">
        <v>742</v>
      </c>
    </row>
    <row r="4" spans="1:18" x14ac:dyDescent="0.35">
      <c r="A4" s="20">
        <v>4</v>
      </c>
      <c r="B4" s="20" t="s">
        <v>87</v>
      </c>
      <c r="C4" s="20">
        <v>68921</v>
      </c>
      <c r="D4" s="20" t="s">
        <v>72</v>
      </c>
      <c r="E4" s="16" t="s">
        <v>75</v>
      </c>
      <c r="F4" s="20" t="s">
        <v>98</v>
      </c>
      <c r="G4" s="28"/>
      <c r="H4" s="28"/>
      <c r="I4" s="109">
        <v>1456000</v>
      </c>
      <c r="J4" s="31"/>
      <c r="K4" s="30" t="s">
        <v>198</v>
      </c>
      <c r="L4" s="60" t="s">
        <v>80</v>
      </c>
      <c r="M4" s="20"/>
      <c r="N4" s="20"/>
      <c r="O4" s="20"/>
      <c r="P4" s="20"/>
      <c r="Q4" s="20" t="s">
        <v>108</v>
      </c>
      <c r="R4" s="20" t="s">
        <v>742</v>
      </c>
    </row>
    <row r="5" spans="1:18" s="48" customFormat="1" ht="40" customHeight="1" x14ac:dyDescent="0.35">
      <c r="A5" s="20">
        <v>4</v>
      </c>
      <c r="B5" s="20" t="s">
        <v>88</v>
      </c>
      <c r="C5" s="20">
        <v>97847</v>
      </c>
      <c r="D5" s="20" t="s">
        <v>81</v>
      </c>
      <c r="E5" s="16" t="s">
        <v>211</v>
      </c>
      <c r="F5" s="20" t="s">
        <v>96</v>
      </c>
      <c r="G5" s="10"/>
      <c r="H5" s="10"/>
      <c r="I5" s="110">
        <v>891856</v>
      </c>
      <c r="J5" s="27"/>
      <c r="K5" s="30" t="s">
        <v>212</v>
      </c>
      <c r="L5" s="57">
        <v>45687</v>
      </c>
      <c r="M5" s="20"/>
      <c r="N5" s="20"/>
      <c r="O5" s="20"/>
      <c r="P5" s="20"/>
      <c r="Q5" s="53" t="s">
        <v>738</v>
      </c>
      <c r="R5" s="20" t="s">
        <v>742</v>
      </c>
    </row>
    <row r="6" spans="1:18" s="48" customFormat="1" x14ac:dyDescent="0.35">
      <c r="A6" s="20">
        <v>4</v>
      </c>
      <c r="B6" s="20" t="s">
        <v>89</v>
      </c>
      <c r="C6" s="20">
        <v>68936</v>
      </c>
      <c r="D6" s="20" t="s">
        <v>178</v>
      </c>
      <c r="E6" s="16" t="s">
        <v>177</v>
      </c>
      <c r="F6" s="20" t="s">
        <v>98</v>
      </c>
      <c r="G6" s="10"/>
      <c r="H6" s="10"/>
      <c r="I6" s="110">
        <v>4900000</v>
      </c>
      <c r="J6" s="27"/>
      <c r="K6" s="30" t="s">
        <v>176</v>
      </c>
      <c r="L6" s="57">
        <v>45666</v>
      </c>
      <c r="M6" s="20"/>
      <c r="N6" s="20"/>
      <c r="O6" s="20"/>
      <c r="P6" s="20"/>
      <c r="Q6" s="20"/>
      <c r="R6" s="20" t="s">
        <v>742</v>
      </c>
    </row>
    <row r="7" spans="1:18" s="48" customFormat="1" x14ac:dyDescent="0.35">
      <c r="A7" s="114">
        <v>4</v>
      </c>
      <c r="B7" s="114" t="s">
        <v>284</v>
      </c>
      <c r="C7" s="114">
        <v>68813</v>
      </c>
      <c r="D7" s="114" t="s">
        <v>736</v>
      </c>
      <c r="E7" s="115"/>
      <c r="F7" s="114"/>
      <c r="I7" s="116">
        <v>3600000</v>
      </c>
      <c r="J7" s="117"/>
      <c r="K7" s="118"/>
      <c r="L7" s="119"/>
      <c r="M7" s="114"/>
      <c r="N7" s="114"/>
      <c r="O7" s="114"/>
      <c r="P7" s="114"/>
      <c r="Q7" s="114"/>
      <c r="R7" s="114" t="s">
        <v>757</v>
      </c>
    </row>
    <row r="8" spans="1:18" s="48" customFormat="1" x14ac:dyDescent="0.35">
      <c r="A8" s="114">
        <v>4</v>
      </c>
      <c r="B8" s="114" t="s">
        <v>89</v>
      </c>
      <c r="C8" s="114">
        <v>67560</v>
      </c>
      <c r="D8" s="114" t="s">
        <v>737</v>
      </c>
      <c r="E8" s="115"/>
      <c r="F8" s="114"/>
      <c r="I8" s="116">
        <v>1400000</v>
      </c>
      <c r="J8" s="117"/>
      <c r="K8" s="118"/>
      <c r="L8" s="119"/>
      <c r="M8" s="114"/>
      <c r="N8" s="114"/>
      <c r="O8" s="114"/>
      <c r="P8" s="114"/>
      <c r="Q8" s="114"/>
      <c r="R8" s="114" t="s">
        <v>757</v>
      </c>
    </row>
    <row r="9" spans="1:18" s="48" customFormat="1" x14ac:dyDescent="0.35">
      <c r="A9" s="114">
        <v>4</v>
      </c>
      <c r="B9" s="114" t="s">
        <v>284</v>
      </c>
      <c r="C9" s="114">
        <v>94303</v>
      </c>
      <c r="D9" s="114" t="s">
        <v>741</v>
      </c>
      <c r="E9" s="115"/>
      <c r="F9" s="114"/>
      <c r="I9" s="116">
        <v>3600000</v>
      </c>
      <c r="J9" s="117"/>
      <c r="K9" s="118"/>
      <c r="L9" s="119"/>
      <c r="M9" s="114"/>
      <c r="N9" s="114"/>
      <c r="O9" s="114"/>
      <c r="P9" s="114"/>
      <c r="Q9" s="114"/>
      <c r="R9" s="114" t="s">
        <v>757</v>
      </c>
    </row>
    <row r="10" spans="1:18" s="48" customFormat="1" x14ac:dyDescent="0.35">
      <c r="A10" s="114">
        <v>4</v>
      </c>
      <c r="B10" s="114" t="s">
        <v>90</v>
      </c>
      <c r="C10" s="114">
        <v>109778</v>
      </c>
      <c r="D10" s="114" t="s">
        <v>286</v>
      </c>
      <c r="E10" s="115" t="s">
        <v>287</v>
      </c>
      <c r="F10" s="114" t="s">
        <v>98</v>
      </c>
      <c r="I10" s="116">
        <v>5544000</v>
      </c>
      <c r="J10" s="117"/>
      <c r="K10" s="118" t="s">
        <v>285</v>
      </c>
      <c r="L10" s="119">
        <v>45666</v>
      </c>
      <c r="M10" s="114"/>
      <c r="N10" s="114"/>
      <c r="O10" s="114"/>
      <c r="P10" s="114"/>
      <c r="Q10" s="114"/>
      <c r="R10" s="114" t="s">
        <v>171</v>
      </c>
    </row>
    <row r="11" spans="1:18" s="48" customFormat="1" x14ac:dyDescent="0.35">
      <c r="A11" s="114">
        <v>4</v>
      </c>
      <c r="B11" s="114" t="s">
        <v>88</v>
      </c>
      <c r="C11" s="114">
        <v>10138</v>
      </c>
      <c r="D11" s="114" t="s">
        <v>192</v>
      </c>
      <c r="E11" s="115" t="s">
        <v>191</v>
      </c>
      <c r="F11" s="114" t="s">
        <v>98</v>
      </c>
      <c r="I11" s="116">
        <v>760849.12</v>
      </c>
      <c r="J11" s="117"/>
      <c r="K11" s="118" t="s">
        <v>190</v>
      </c>
      <c r="L11" s="119">
        <v>45715</v>
      </c>
      <c r="M11" s="114"/>
      <c r="N11" s="114"/>
      <c r="O11" s="114"/>
      <c r="P11" s="114"/>
      <c r="Q11" s="114"/>
      <c r="R11" s="114" t="s">
        <v>171</v>
      </c>
    </row>
    <row r="12" spans="1:18" s="48" customFormat="1" x14ac:dyDescent="0.35">
      <c r="A12" s="114">
        <v>4</v>
      </c>
      <c r="B12" s="114" t="s">
        <v>90</v>
      </c>
      <c r="C12" s="114">
        <v>118738</v>
      </c>
      <c r="D12" s="114" t="s">
        <v>329</v>
      </c>
      <c r="E12" s="115" t="s">
        <v>330</v>
      </c>
      <c r="F12" s="114" t="s">
        <v>98</v>
      </c>
      <c r="I12" s="116">
        <v>1977485</v>
      </c>
      <c r="J12" s="117"/>
      <c r="K12" s="118" t="s">
        <v>331</v>
      </c>
      <c r="L12" s="119">
        <v>45729</v>
      </c>
      <c r="M12" s="114"/>
      <c r="N12" s="114"/>
      <c r="O12" s="114"/>
      <c r="P12" s="114"/>
      <c r="Q12" s="114"/>
      <c r="R12" s="114" t="s">
        <v>171</v>
      </c>
    </row>
    <row r="13" spans="1:18" s="48" customFormat="1" x14ac:dyDescent="0.35">
      <c r="A13" s="114">
        <v>4</v>
      </c>
      <c r="B13" s="114" t="s">
        <v>91</v>
      </c>
      <c r="C13" s="114">
        <v>115733</v>
      </c>
      <c r="D13" s="114" t="s">
        <v>751</v>
      </c>
      <c r="E13" s="115" t="s">
        <v>752</v>
      </c>
      <c r="F13" s="114" t="s">
        <v>98</v>
      </c>
      <c r="I13" s="116">
        <v>727950</v>
      </c>
      <c r="J13" s="117"/>
      <c r="K13" s="118" t="s">
        <v>767</v>
      </c>
      <c r="L13" s="119">
        <v>45757</v>
      </c>
      <c r="M13" s="114"/>
      <c r="N13" s="114"/>
      <c r="O13" s="114"/>
      <c r="P13" s="114"/>
      <c r="Q13" s="114"/>
      <c r="R13" s="114" t="s">
        <v>171</v>
      </c>
    </row>
    <row r="14" spans="1:18" s="48" customFormat="1" ht="29" x14ac:dyDescent="0.35">
      <c r="A14" s="114">
        <v>4</v>
      </c>
      <c r="B14" s="114" t="s">
        <v>88</v>
      </c>
      <c r="C14" s="114">
        <v>10174</v>
      </c>
      <c r="D14" s="114" t="s">
        <v>196</v>
      </c>
      <c r="E14" s="115" t="s">
        <v>195</v>
      </c>
      <c r="F14" s="114" t="s">
        <v>194</v>
      </c>
      <c r="I14" s="148">
        <v>1615925</v>
      </c>
      <c r="J14" s="117"/>
      <c r="K14" s="118" t="s">
        <v>193</v>
      </c>
      <c r="L14" s="119">
        <v>45764</v>
      </c>
      <c r="M14" s="114"/>
      <c r="N14" s="114"/>
      <c r="O14" s="114"/>
      <c r="P14" s="114"/>
      <c r="Q14" s="114"/>
      <c r="R14" s="114" t="s">
        <v>171</v>
      </c>
    </row>
    <row r="15" spans="1:18" s="48" customFormat="1" x14ac:dyDescent="0.35">
      <c r="A15" s="114">
        <v>4</v>
      </c>
      <c r="B15" s="114" t="s">
        <v>90</v>
      </c>
      <c r="C15" s="114">
        <v>106664</v>
      </c>
      <c r="D15" s="114" t="s">
        <v>753</v>
      </c>
      <c r="E15" s="115" t="s">
        <v>754</v>
      </c>
      <c r="F15" s="114" t="s">
        <v>98</v>
      </c>
      <c r="I15" s="148">
        <v>11440000</v>
      </c>
      <c r="J15" s="117"/>
      <c r="K15" s="118" t="s">
        <v>756</v>
      </c>
      <c r="L15" s="119"/>
      <c r="M15" s="114"/>
      <c r="N15" s="114"/>
      <c r="O15" s="114"/>
      <c r="P15" s="114"/>
      <c r="Q15" s="114"/>
      <c r="R15" s="114" t="s">
        <v>171</v>
      </c>
    </row>
    <row r="16" spans="1:18" s="48" customFormat="1" x14ac:dyDescent="0.35">
      <c r="A16" s="114">
        <v>4</v>
      </c>
      <c r="B16" s="114" t="s">
        <v>87</v>
      </c>
      <c r="C16" s="114">
        <v>109885</v>
      </c>
      <c r="D16" s="114" t="s">
        <v>173</v>
      </c>
      <c r="E16" s="115" t="s">
        <v>172</v>
      </c>
      <c r="F16" s="114" t="s">
        <v>98</v>
      </c>
      <c r="I16" s="116">
        <v>1035400</v>
      </c>
      <c r="J16" s="117"/>
      <c r="K16" s="118" t="s">
        <v>755</v>
      </c>
      <c r="L16" s="119">
        <v>45834</v>
      </c>
      <c r="M16" s="114"/>
      <c r="N16" s="114"/>
      <c r="O16" s="114"/>
      <c r="P16" s="114"/>
      <c r="Q16" s="114"/>
      <c r="R16" s="114" t="s">
        <v>171</v>
      </c>
    </row>
    <row r="17" spans="1:18" s="48" customFormat="1" ht="29" x14ac:dyDescent="0.35">
      <c r="A17" s="114">
        <v>4</v>
      </c>
      <c r="B17" s="114" t="s">
        <v>90</v>
      </c>
      <c r="C17" s="114">
        <v>67203</v>
      </c>
      <c r="D17" s="114" t="s">
        <v>290</v>
      </c>
      <c r="E17" s="115" t="s">
        <v>291</v>
      </c>
      <c r="F17" s="114" t="s">
        <v>98</v>
      </c>
      <c r="I17" s="116">
        <v>3970000</v>
      </c>
      <c r="J17" s="117"/>
      <c r="K17" s="118" t="s">
        <v>292</v>
      </c>
      <c r="L17" s="119">
        <v>45834</v>
      </c>
      <c r="M17" s="114"/>
      <c r="N17" s="114"/>
      <c r="O17" s="114"/>
      <c r="P17" s="114"/>
      <c r="Q17" s="114"/>
      <c r="R17" s="114" t="s">
        <v>171</v>
      </c>
    </row>
    <row r="18" spans="1:18" s="48" customFormat="1" x14ac:dyDescent="0.35">
      <c r="A18" s="114">
        <v>4</v>
      </c>
      <c r="B18" s="114" t="s">
        <v>88</v>
      </c>
      <c r="C18" s="114">
        <v>10228</v>
      </c>
      <c r="D18" s="114" t="s">
        <v>186</v>
      </c>
      <c r="E18" s="115" t="s">
        <v>185</v>
      </c>
      <c r="F18" s="114" t="s">
        <v>98</v>
      </c>
      <c r="I18" s="116">
        <v>1600000</v>
      </c>
      <c r="J18" s="117"/>
      <c r="K18" s="118" t="s">
        <v>78</v>
      </c>
      <c r="L18" s="119">
        <v>45848</v>
      </c>
      <c r="M18" s="114"/>
      <c r="N18" s="114"/>
      <c r="O18" s="114"/>
      <c r="P18" s="114"/>
      <c r="Q18" s="114"/>
      <c r="R18" s="114" t="s">
        <v>171</v>
      </c>
    </row>
    <row r="19" spans="1:18" s="48" customFormat="1" x14ac:dyDescent="0.35">
      <c r="A19" s="114">
        <v>4</v>
      </c>
      <c r="B19" s="114" t="s">
        <v>88</v>
      </c>
      <c r="C19" s="114">
        <v>96746</v>
      </c>
      <c r="D19" s="114" t="s">
        <v>739</v>
      </c>
      <c r="E19" s="115" t="s">
        <v>740</v>
      </c>
      <c r="F19" s="114" t="s">
        <v>98</v>
      </c>
      <c r="I19" s="116">
        <v>941000</v>
      </c>
      <c r="J19" s="117"/>
      <c r="K19" s="118" t="s">
        <v>79</v>
      </c>
      <c r="L19" s="119">
        <v>45848</v>
      </c>
      <c r="M19" s="114"/>
      <c r="N19" s="114"/>
      <c r="O19" s="114"/>
      <c r="P19" s="114"/>
      <c r="Q19" s="114"/>
      <c r="R19" s="114" t="s">
        <v>171</v>
      </c>
    </row>
    <row r="20" spans="1:18" s="48" customFormat="1" x14ac:dyDescent="0.35">
      <c r="A20" s="114">
        <v>4</v>
      </c>
      <c r="B20" s="114" t="s">
        <v>88</v>
      </c>
      <c r="C20" s="114">
        <v>67525</v>
      </c>
      <c r="D20" s="114" t="s">
        <v>189</v>
      </c>
      <c r="E20" s="115" t="s">
        <v>188</v>
      </c>
      <c r="F20" s="114" t="s">
        <v>98</v>
      </c>
      <c r="I20" s="116">
        <v>6713542</v>
      </c>
      <c r="J20" s="117"/>
      <c r="K20" s="118" t="s">
        <v>187</v>
      </c>
      <c r="L20" s="119">
        <v>45848</v>
      </c>
      <c r="M20" s="114"/>
      <c r="N20" s="114"/>
      <c r="O20" s="114"/>
      <c r="P20" s="114"/>
      <c r="Q20" s="114"/>
      <c r="R20" s="114" t="s">
        <v>171</v>
      </c>
    </row>
    <row r="21" spans="1:18" s="48" customFormat="1" x14ac:dyDescent="0.35">
      <c r="A21" s="114">
        <v>4</v>
      </c>
      <c r="B21" s="114" t="s">
        <v>88</v>
      </c>
      <c r="C21" s="114">
        <v>10228</v>
      </c>
      <c r="D21" s="114" t="s">
        <v>186</v>
      </c>
      <c r="E21" s="115" t="s">
        <v>185</v>
      </c>
      <c r="F21" s="114" t="s">
        <v>98</v>
      </c>
      <c r="I21" s="116">
        <v>1600000</v>
      </c>
      <c r="J21" s="117"/>
      <c r="K21" s="118" t="s">
        <v>78</v>
      </c>
      <c r="L21" s="119">
        <v>45848</v>
      </c>
      <c r="M21" s="114"/>
      <c r="N21" s="114"/>
      <c r="O21" s="114"/>
      <c r="P21" s="114"/>
      <c r="Q21" s="114"/>
      <c r="R21" s="114" t="s">
        <v>171</v>
      </c>
    </row>
    <row r="22" spans="1:18" s="48" customFormat="1" x14ac:dyDescent="0.35">
      <c r="A22" s="114">
        <v>4</v>
      </c>
      <c r="B22" s="114" t="s">
        <v>87</v>
      </c>
      <c r="C22" s="114">
        <v>67585</v>
      </c>
      <c r="D22" s="114" t="s">
        <v>184</v>
      </c>
      <c r="E22" s="115" t="s">
        <v>183</v>
      </c>
      <c r="F22" s="114" t="s">
        <v>98</v>
      </c>
      <c r="I22" s="116">
        <v>3022320</v>
      </c>
      <c r="J22" s="117"/>
      <c r="K22" s="118" t="s">
        <v>182</v>
      </c>
      <c r="L22" s="119">
        <v>45848</v>
      </c>
      <c r="M22" s="114"/>
      <c r="N22" s="114"/>
      <c r="O22" s="114"/>
      <c r="P22" s="114"/>
      <c r="Q22" s="114"/>
      <c r="R22" s="114" t="s">
        <v>171</v>
      </c>
    </row>
    <row r="23" spans="1:18" s="48" customFormat="1" x14ac:dyDescent="0.35">
      <c r="A23" s="114">
        <v>4</v>
      </c>
      <c r="B23" s="114" t="s">
        <v>284</v>
      </c>
      <c r="C23" s="114">
        <v>85737</v>
      </c>
      <c r="D23" s="114" t="s">
        <v>318</v>
      </c>
      <c r="E23" s="115" t="s">
        <v>310</v>
      </c>
      <c r="F23" s="114" t="s">
        <v>98</v>
      </c>
      <c r="I23" s="116">
        <v>1121250</v>
      </c>
      <c r="J23" s="117"/>
      <c r="K23" s="118" t="s">
        <v>722</v>
      </c>
      <c r="L23" s="119">
        <v>45848</v>
      </c>
      <c r="M23" s="114"/>
      <c r="N23" s="114"/>
      <c r="O23" s="114"/>
      <c r="P23" s="114"/>
      <c r="Q23" s="114"/>
      <c r="R23" s="114" t="s">
        <v>289</v>
      </c>
    </row>
    <row r="24" spans="1:18" s="48" customFormat="1" x14ac:dyDescent="0.35">
      <c r="A24" s="114">
        <v>4</v>
      </c>
      <c r="B24" s="114" t="s">
        <v>90</v>
      </c>
      <c r="C24" s="114">
        <v>67199</v>
      </c>
      <c r="D24" s="114" t="s">
        <v>317</v>
      </c>
      <c r="E24" s="115" t="s">
        <v>309</v>
      </c>
      <c r="F24" s="114" t="s">
        <v>98</v>
      </c>
      <c r="I24" s="116">
        <v>9559000</v>
      </c>
      <c r="J24" s="117"/>
      <c r="K24" s="118" t="s">
        <v>79</v>
      </c>
      <c r="L24" s="119">
        <v>45848</v>
      </c>
      <c r="M24" s="114"/>
      <c r="N24" s="114"/>
      <c r="O24" s="114"/>
      <c r="P24" s="114"/>
      <c r="Q24" s="114"/>
      <c r="R24" s="114" t="s">
        <v>289</v>
      </c>
    </row>
    <row r="25" spans="1:18" s="48" customFormat="1" x14ac:dyDescent="0.35">
      <c r="A25" s="114">
        <v>4</v>
      </c>
      <c r="B25" s="114" t="s">
        <v>90</v>
      </c>
      <c r="C25" s="114">
        <v>67224</v>
      </c>
      <c r="D25" s="114" t="s">
        <v>758</v>
      </c>
      <c r="E25" s="115" t="s">
        <v>759</v>
      </c>
      <c r="F25" s="114" t="s">
        <v>98</v>
      </c>
      <c r="I25" s="116">
        <v>1857900</v>
      </c>
      <c r="J25" s="117"/>
      <c r="K25" s="118" t="s">
        <v>760</v>
      </c>
      <c r="L25" s="119">
        <v>45862</v>
      </c>
      <c r="M25" s="114"/>
      <c r="N25" s="114"/>
      <c r="O25" s="114"/>
      <c r="P25" s="114"/>
      <c r="Q25" s="114"/>
      <c r="R25" s="114" t="s">
        <v>171</v>
      </c>
    </row>
    <row r="26" spans="1:18" s="48" customFormat="1" x14ac:dyDescent="0.35">
      <c r="A26" s="114">
        <v>4</v>
      </c>
      <c r="B26" s="114" t="s">
        <v>284</v>
      </c>
      <c r="C26" s="114">
        <v>68758</v>
      </c>
      <c r="D26" s="114" t="s">
        <v>319</v>
      </c>
      <c r="E26" s="115" t="s">
        <v>311</v>
      </c>
      <c r="F26" s="114" t="s">
        <v>98</v>
      </c>
      <c r="I26" s="116">
        <v>6168220</v>
      </c>
      <c r="J26" s="117"/>
      <c r="K26" s="118" t="s">
        <v>197</v>
      </c>
      <c r="L26" s="119">
        <v>45862</v>
      </c>
      <c r="M26" s="114"/>
      <c r="N26" s="114"/>
      <c r="O26" s="114"/>
      <c r="P26" s="114"/>
      <c r="Q26" s="114"/>
      <c r="R26" s="114" t="s">
        <v>171</v>
      </c>
    </row>
    <row r="27" spans="1:18" s="48" customFormat="1" x14ac:dyDescent="0.35">
      <c r="A27" s="114">
        <v>4</v>
      </c>
      <c r="B27" s="114" t="s">
        <v>88</v>
      </c>
      <c r="C27" s="114">
        <v>10223</v>
      </c>
      <c r="D27" s="114" t="s">
        <v>181</v>
      </c>
      <c r="E27" s="115" t="s">
        <v>180</v>
      </c>
      <c r="F27" s="114" t="s">
        <v>98</v>
      </c>
      <c r="I27" s="116">
        <v>2912000</v>
      </c>
      <c r="J27" s="117"/>
      <c r="K27" s="118" t="s">
        <v>179</v>
      </c>
      <c r="L27" s="119">
        <v>45862</v>
      </c>
      <c r="M27" s="114"/>
      <c r="N27" s="114"/>
      <c r="O27" s="114"/>
      <c r="P27" s="114"/>
      <c r="Q27" s="114"/>
      <c r="R27" s="114" t="s">
        <v>171</v>
      </c>
    </row>
    <row r="28" spans="1:18" s="48" customFormat="1" x14ac:dyDescent="0.35">
      <c r="A28" s="114">
        <v>4</v>
      </c>
      <c r="B28" s="114" t="s">
        <v>91</v>
      </c>
      <c r="C28" s="114">
        <v>118281</v>
      </c>
      <c r="D28" s="114" t="s">
        <v>761</v>
      </c>
      <c r="E28" s="115" t="s">
        <v>762</v>
      </c>
      <c r="F28" s="114" t="s">
        <v>98</v>
      </c>
      <c r="I28" s="116">
        <v>650000</v>
      </c>
      <c r="J28" s="117"/>
      <c r="K28" s="118" t="s">
        <v>764</v>
      </c>
      <c r="L28" s="119">
        <v>45876</v>
      </c>
      <c r="M28" s="114"/>
      <c r="N28" s="114"/>
      <c r="O28" s="114"/>
      <c r="P28" s="114"/>
      <c r="Q28" s="114"/>
      <c r="R28" s="114" t="s">
        <v>171</v>
      </c>
    </row>
    <row r="29" spans="1:18" s="48" customFormat="1" x14ac:dyDescent="0.35">
      <c r="A29" s="114">
        <v>4</v>
      </c>
      <c r="B29" s="114" t="s">
        <v>87</v>
      </c>
      <c r="C29" s="114">
        <v>109884</v>
      </c>
      <c r="D29" s="114" t="s">
        <v>175</v>
      </c>
      <c r="E29" s="115" t="s">
        <v>174</v>
      </c>
      <c r="F29" s="114" t="s">
        <v>98</v>
      </c>
      <c r="I29" s="116">
        <v>952600</v>
      </c>
      <c r="J29" s="117"/>
      <c r="K29" s="118" t="s">
        <v>763</v>
      </c>
      <c r="L29" s="119">
        <v>45876</v>
      </c>
      <c r="M29" s="114"/>
      <c r="N29" s="114"/>
      <c r="O29" s="114"/>
      <c r="P29" s="114"/>
      <c r="Q29" s="114"/>
      <c r="R29" s="114" t="s">
        <v>171</v>
      </c>
    </row>
    <row r="30" spans="1:18" s="48" customFormat="1" x14ac:dyDescent="0.35">
      <c r="A30" s="114">
        <v>4</v>
      </c>
      <c r="B30" s="114" t="s">
        <v>91</v>
      </c>
      <c r="C30" s="114">
        <v>102000</v>
      </c>
      <c r="D30" s="114" t="s">
        <v>769</v>
      </c>
      <c r="E30" s="115" t="s">
        <v>770</v>
      </c>
      <c r="F30" s="114" t="s">
        <v>98</v>
      </c>
      <c r="I30" s="116">
        <v>862500</v>
      </c>
      <c r="J30" s="117"/>
      <c r="K30" s="118" t="s">
        <v>771</v>
      </c>
      <c r="L30" s="119">
        <v>45925</v>
      </c>
      <c r="M30" s="114"/>
      <c r="N30" s="114"/>
      <c r="O30" s="114"/>
      <c r="P30" s="114"/>
      <c r="Q30" s="114"/>
      <c r="R30" s="114" t="s">
        <v>171</v>
      </c>
    </row>
    <row r="31" spans="1:18" s="48" customFormat="1" x14ac:dyDescent="0.35">
      <c r="A31" s="114">
        <v>4</v>
      </c>
      <c r="B31" s="114" t="s">
        <v>91</v>
      </c>
      <c r="C31" s="114">
        <v>101388</v>
      </c>
      <c r="D31" s="114" t="s">
        <v>772</v>
      </c>
      <c r="E31" s="115" t="s">
        <v>773</v>
      </c>
      <c r="F31" s="114" t="s">
        <v>98</v>
      </c>
      <c r="I31" s="116">
        <v>525000</v>
      </c>
      <c r="J31" s="117"/>
      <c r="K31" s="118" t="s">
        <v>774</v>
      </c>
      <c r="L31" s="119">
        <v>45925</v>
      </c>
      <c r="M31" s="114"/>
      <c r="N31" s="114"/>
      <c r="O31" s="114"/>
      <c r="P31" s="114"/>
      <c r="Q31" s="114"/>
      <c r="R31" s="114" t="s">
        <v>171</v>
      </c>
    </row>
    <row r="32" spans="1:18" s="48" customFormat="1" x14ac:dyDescent="0.35">
      <c r="A32" s="114">
        <v>4</v>
      </c>
      <c r="B32" s="114" t="s">
        <v>87</v>
      </c>
      <c r="C32" s="114">
        <v>9849</v>
      </c>
      <c r="D32" s="114" t="s">
        <v>782</v>
      </c>
      <c r="E32" s="115" t="s">
        <v>783</v>
      </c>
      <c r="F32" s="114" t="s">
        <v>98</v>
      </c>
      <c r="I32" s="116">
        <v>2600000</v>
      </c>
      <c r="J32" s="117"/>
      <c r="K32" s="118" t="s">
        <v>784</v>
      </c>
      <c r="L32" s="119">
        <v>45939</v>
      </c>
      <c r="M32" s="114"/>
      <c r="N32" s="114"/>
      <c r="O32" s="114"/>
      <c r="P32" s="114"/>
      <c r="Q32" s="114"/>
      <c r="R32" s="114" t="s">
        <v>171</v>
      </c>
    </row>
    <row r="33" spans="1:18" s="48" customFormat="1" ht="29" x14ac:dyDescent="0.35">
      <c r="A33" s="114">
        <v>4</v>
      </c>
      <c r="B33" s="114" t="s">
        <v>90</v>
      </c>
      <c r="C33" s="114">
        <v>113072</v>
      </c>
      <c r="D33" s="114" t="s">
        <v>775</v>
      </c>
      <c r="E33" s="115" t="s">
        <v>776</v>
      </c>
      <c r="F33" s="114" t="s">
        <v>98</v>
      </c>
      <c r="I33" s="116">
        <v>1891791</v>
      </c>
      <c r="J33" s="117"/>
      <c r="K33" s="118" t="s">
        <v>777</v>
      </c>
      <c r="L33" s="119">
        <v>45939</v>
      </c>
      <c r="M33" s="114"/>
      <c r="N33" s="114"/>
      <c r="O33" s="114"/>
      <c r="P33" s="114"/>
      <c r="Q33" s="114"/>
      <c r="R33" s="114" t="s">
        <v>171</v>
      </c>
    </row>
    <row r="34" spans="1:18" s="48" customFormat="1" x14ac:dyDescent="0.35">
      <c r="A34" s="114">
        <v>4</v>
      </c>
      <c r="B34" s="114" t="s">
        <v>91</v>
      </c>
      <c r="C34" s="114">
        <v>115728</v>
      </c>
      <c r="D34" s="114" t="s">
        <v>334</v>
      </c>
      <c r="E34" s="115" t="s">
        <v>778</v>
      </c>
      <c r="F34" s="114" t="s">
        <v>98</v>
      </c>
      <c r="I34" s="116">
        <v>690000</v>
      </c>
      <c r="J34" s="117"/>
      <c r="K34" s="118" t="s">
        <v>335</v>
      </c>
      <c r="L34" s="119">
        <v>45939</v>
      </c>
      <c r="M34" s="114"/>
      <c r="N34" s="114"/>
      <c r="O34" s="114"/>
      <c r="P34" s="114"/>
      <c r="Q34" s="114"/>
      <c r="R34" s="114" t="s">
        <v>171</v>
      </c>
    </row>
    <row r="35" spans="1:18" s="48" customFormat="1" x14ac:dyDescent="0.35">
      <c r="A35" s="114">
        <v>4</v>
      </c>
      <c r="B35" s="114" t="s">
        <v>89</v>
      </c>
      <c r="C35" s="114">
        <v>9723</v>
      </c>
      <c r="D35" s="114" t="s">
        <v>785</v>
      </c>
      <c r="E35" s="115" t="s">
        <v>786</v>
      </c>
      <c r="F35" s="114" t="s">
        <v>787</v>
      </c>
      <c r="I35" s="116">
        <v>1522871</v>
      </c>
      <c r="J35" s="117"/>
      <c r="K35" s="118" t="s">
        <v>788</v>
      </c>
      <c r="L35" s="119">
        <v>45953</v>
      </c>
      <c r="M35" s="114"/>
      <c r="N35" s="114"/>
      <c r="O35" s="114"/>
      <c r="P35" s="114"/>
      <c r="Q35" s="114"/>
      <c r="R35" s="114" t="s">
        <v>171</v>
      </c>
    </row>
    <row r="36" spans="1:18" s="48" customFormat="1" x14ac:dyDescent="0.35">
      <c r="A36" s="114">
        <v>4</v>
      </c>
      <c r="B36" s="114" t="s">
        <v>90</v>
      </c>
      <c r="C36" s="114">
        <v>115704</v>
      </c>
      <c r="D36" s="114" t="s">
        <v>332</v>
      </c>
      <c r="E36" s="115" t="s">
        <v>333</v>
      </c>
      <c r="F36" s="114" t="s">
        <v>98</v>
      </c>
      <c r="I36" s="116">
        <v>1048800</v>
      </c>
      <c r="J36" s="117"/>
      <c r="K36" s="118" t="s">
        <v>288</v>
      </c>
      <c r="L36" s="119">
        <v>45953</v>
      </c>
      <c r="M36" s="114"/>
      <c r="N36" s="114"/>
      <c r="O36" s="114"/>
      <c r="P36" s="114"/>
      <c r="Q36" s="114"/>
      <c r="R36" s="114" t="s">
        <v>289</v>
      </c>
    </row>
    <row r="37" spans="1:18" s="48" customFormat="1" x14ac:dyDescent="0.35">
      <c r="A37" s="114">
        <v>4</v>
      </c>
      <c r="B37" s="114" t="s">
        <v>87</v>
      </c>
      <c r="C37" s="114">
        <v>67578</v>
      </c>
      <c r="D37" s="114" t="s">
        <v>792</v>
      </c>
      <c r="E37" s="115" t="s">
        <v>793</v>
      </c>
      <c r="F37" s="114" t="s">
        <v>98</v>
      </c>
      <c r="I37" s="116">
        <v>1635200</v>
      </c>
      <c r="J37" s="117"/>
      <c r="K37" s="118" t="s">
        <v>794</v>
      </c>
      <c r="L37" s="119">
        <v>45967</v>
      </c>
      <c r="M37" s="114"/>
      <c r="N37" s="114"/>
      <c r="O37" s="114"/>
      <c r="P37" s="114"/>
      <c r="Q37" s="114"/>
      <c r="R37" s="114" t="s">
        <v>171</v>
      </c>
    </row>
    <row r="38" spans="1:18" s="48" customFormat="1" x14ac:dyDescent="0.35">
      <c r="A38" s="114">
        <v>4</v>
      </c>
      <c r="B38" s="114" t="s">
        <v>90</v>
      </c>
      <c r="C38" s="114">
        <v>118737</v>
      </c>
      <c r="D38" s="114" t="s">
        <v>789</v>
      </c>
      <c r="E38" s="115" t="s">
        <v>790</v>
      </c>
      <c r="F38" s="114" t="s">
        <v>98</v>
      </c>
      <c r="I38" s="116">
        <v>450000</v>
      </c>
      <c r="J38" s="117"/>
      <c r="K38" s="118" t="s">
        <v>791</v>
      </c>
      <c r="L38" s="119">
        <v>45967</v>
      </c>
      <c r="M38" s="114"/>
      <c r="N38" s="114"/>
      <c r="O38" s="114"/>
      <c r="P38" s="114"/>
      <c r="Q38" s="114"/>
      <c r="R38" s="114" t="s">
        <v>171</v>
      </c>
    </row>
    <row r="39" spans="1:18" s="48" customFormat="1" ht="29" x14ac:dyDescent="0.35">
      <c r="A39" s="114">
        <v>4</v>
      </c>
      <c r="B39" s="114" t="s">
        <v>90</v>
      </c>
      <c r="C39" s="114">
        <v>116484</v>
      </c>
      <c r="D39" s="114" t="s">
        <v>316</v>
      </c>
      <c r="E39" s="115" t="s">
        <v>307</v>
      </c>
      <c r="F39" s="114" t="s">
        <v>98</v>
      </c>
      <c r="I39" s="116">
        <v>1366400</v>
      </c>
      <c r="J39" s="117"/>
      <c r="K39" s="118" t="s">
        <v>308</v>
      </c>
      <c r="L39" s="119">
        <v>45967</v>
      </c>
      <c r="M39" s="114"/>
      <c r="N39" s="114"/>
      <c r="O39" s="114"/>
      <c r="P39" s="114"/>
      <c r="Q39" s="114"/>
      <c r="R39" s="114" t="s">
        <v>171</v>
      </c>
    </row>
    <row r="40" spans="1:18" s="48" customFormat="1" x14ac:dyDescent="0.35">
      <c r="A40" s="114">
        <v>4</v>
      </c>
      <c r="B40" s="114" t="s">
        <v>87</v>
      </c>
      <c r="C40" s="114">
        <v>79595</v>
      </c>
      <c r="D40" s="114" t="s">
        <v>779</v>
      </c>
      <c r="E40" s="115" t="s">
        <v>780</v>
      </c>
      <c r="F40" s="114" t="s">
        <v>98</v>
      </c>
      <c r="I40" s="116">
        <v>859152</v>
      </c>
      <c r="J40" s="117"/>
      <c r="K40" s="118" t="s">
        <v>781</v>
      </c>
      <c r="L40" s="119">
        <v>45995</v>
      </c>
      <c r="M40" s="114"/>
      <c r="N40" s="114"/>
      <c r="O40" s="114"/>
      <c r="P40" s="114"/>
      <c r="Q40" s="114"/>
      <c r="R40" s="114" t="s">
        <v>171</v>
      </c>
    </row>
    <row r="41" spans="1:18" s="48" customFormat="1" x14ac:dyDescent="0.35">
      <c r="A41" s="114">
        <v>4</v>
      </c>
      <c r="B41" s="114" t="s">
        <v>87</v>
      </c>
      <c r="C41" s="114">
        <v>9936</v>
      </c>
      <c r="D41" s="114" t="s">
        <v>170</v>
      </c>
      <c r="E41" s="115" t="s">
        <v>169</v>
      </c>
      <c r="F41" s="114" t="s">
        <v>98</v>
      </c>
      <c r="I41" s="116">
        <v>4618977</v>
      </c>
      <c r="J41" s="117"/>
      <c r="K41" s="118" t="s">
        <v>168</v>
      </c>
      <c r="L41" s="119">
        <v>45995</v>
      </c>
      <c r="M41" s="114"/>
      <c r="N41" s="114"/>
      <c r="O41" s="114"/>
      <c r="P41" s="114"/>
      <c r="Q41" s="114"/>
      <c r="R41" s="114" t="s">
        <v>171</v>
      </c>
    </row>
    <row r="42" spans="1:18" s="48" customFormat="1" ht="36.65" customHeight="1" x14ac:dyDescent="0.35">
      <c r="A42" s="114">
        <v>4</v>
      </c>
      <c r="B42" s="114" t="s">
        <v>89</v>
      </c>
      <c r="C42" s="114">
        <v>89698</v>
      </c>
      <c r="D42" s="114" t="s">
        <v>765</v>
      </c>
      <c r="E42" s="115" t="s">
        <v>766</v>
      </c>
      <c r="F42" s="114" t="s">
        <v>98</v>
      </c>
      <c r="I42" s="116">
        <v>1456000</v>
      </c>
      <c r="J42" s="117"/>
      <c r="K42" s="118" t="s">
        <v>768</v>
      </c>
      <c r="L42" s="119">
        <v>46002</v>
      </c>
      <c r="M42" s="114"/>
      <c r="N42" s="114"/>
      <c r="O42" s="114"/>
      <c r="P42" s="114"/>
      <c r="Q42" s="114"/>
      <c r="R42" s="114" t="s">
        <v>171</v>
      </c>
    </row>
    <row r="43" spans="1:18" s="48" customFormat="1" x14ac:dyDescent="0.35">
      <c r="A43" s="114">
        <v>4</v>
      </c>
      <c r="B43" s="114" t="s">
        <v>87</v>
      </c>
      <c r="C43" s="114">
        <v>10018</v>
      </c>
      <c r="D43" s="114" t="s">
        <v>167</v>
      </c>
      <c r="E43" s="115" t="s">
        <v>166</v>
      </c>
      <c r="F43" s="114" t="s">
        <v>98</v>
      </c>
      <c r="I43" s="116">
        <v>3050000</v>
      </c>
      <c r="J43" s="117"/>
      <c r="K43" s="118" t="s">
        <v>165</v>
      </c>
      <c r="L43" s="119">
        <v>46002</v>
      </c>
      <c r="M43" s="114"/>
      <c r="N43" s="114"/>
      <c r="O43" s="114"/>
      <c r="P43" s="114"/>
      <c r="Q43" s="114"/>
      <c r="R43" s="114" t="s">
        <v>171</v>
      </c>
    </row>
    <row r="44" spans="1:18" x14ac:dyDescent="0.35">
      <c r="A44" s="5">
        <v>4</v>
      </c>
      <c r="B44" s="5" t="s">
        <v>88</v>
      </c>
      <c r="C44" s="5" t="s">
        <v>214</v>
      </c>
      <c r="D44" s="5" t="s">
        <v>215</v>
      </c>
      <c r="E44" s="12" t="s">
        <v>341</v>
      </c>
      <c r="F44" s="5" t="s">
        <v>96</v>
      </c>
      <c r="I44" s="111">
        <v>3000000</v>
      </c>
      <c r="K44" s="7" t="s">
        <v>212</v>
      </c>
      <c r="L44" s="5" t="s">
        <v>214</v>
      </c>
      <c r="R44" s="5" t="s">
        <v>164</v>
      </c>
    </row>
    <row r="45" spans="1:18" x14ac:dyDescent="0.35">
      <c r="A45" s="5">
        <v>4</v>
      </c>
      <c r="B45" s="5" t="s">
        <v>88</v>
      </c>
      <c r="C45" s="5" t="s">
        <v>214</v>
      </c>
      <c r="D45" s="5" t="s">
        <v>216</v>
      </c>
      <c r="E45" s="12" t="s">
        <v>342</v>
      </c>
      <c r="F45" s="5" t="s">
        <v>96</v>
      </c>
      <c r="I45" s="111">
        <v>4000000</v>
      </c>
      <c r="K45" s="7" t="s">
        <v>212</v>
      </c>
      <c r="L45" s="5" t="s">
        <v>214</v>
      </c>
      <c r="R45" s="5" t="s">
        <v>164</v>
      </c>
    </row>
    <row r="46" spans="1:18" x14ac:dyDescent="0.35">
      <c r="A46" s="5">
        <v>4</v>
      </c>
      <c r="B46" s="5" t="s">
        <v>87</v>
      </c>
      <c r="C46" s="5" t="s">
        <v>214</v>
      </c>
      <c r="D46" s="5" t="s">
        <v>336</v>
      </c>
      <c r="E46" s="12" t="s">
        <v>343</v>
      </c>
      <c r="F46" s="5" t="s">
        <v>96</v>
      </c>
      <c r="I46" s="111">
        <v>1000000</v>
      </c>
      <c r="K46" s="7" t="s">
        <v>212</v>
      </c>
      <c r="L46" s="5" t="s">
        <v>214</v>
      </c>
      <c r="R46" s="5" t="s">
        <v>164</v>
      </c>
    </row>
    <row r="47" spans="1:18" x14ac:dyDescent="0.35">
      <c r="A47" s="5">
        <v>4</v>
      </c>
      <c r="B47" s="5" t="s">
        <v>91</v>
      </c>
      <c r="C47" s="5">
        <v>117042</v>
      </c>
      <c r="D47" s="5" t="s">
        <v>337</v>
      </c>
      <c r="E47" s="12" t="s">
        <v>338</v>
      </c>
      <c r="F47" s="5" t="s">
        <v>96</v>
      </c>
      <c r="I47" s="111">
        <v>1000000</v>
      </c>
      <c r="K47" s="7" t="s">
        <v>212</v>
      </c>
      <c r="L47" s="59">
        <v>46107</v>
      </c>
      <c r="R47" s="5" t="s">
        <v>171</v>
      </c>
    </row>
    <row r="48" spans="1:18" x14ac:dyDescent="0.35">
      <c r="A48" s="5">
        <v>4</v>
      </c>
      <c r="B48" s="5" t="s">
        <v>91</v>
      </c>
      <c r="C48" s="5" t="s">
        <v>214</v>
      </c>
      <c r="D48" s="5" t="s">
        <v>340</v>
      </c>
      <c r="E48" s="12" t="s">
        <v>344</v>
      </c>
      <c r="F48" s="5" t="s">
        <v>96</v>
      </c>
      <c r="I48" s="111">
        <v>1000000</v>
      </c>
      <c r="K48" s="7" t="s">
        <v>212</v>
      </c>
      <c r="L48" s="59" t="s">
        <v>214</v>
      </c>
      <c r="R48" s="5" t="s">
        <v>339</v>
      </c>
    </row>
    <row r="49" spans="1:18" x14ac:dyDescent="0.35">
      <c r="A49" s="5">
        <v>4</v>
      </c>
      <c r="B49" s="5" t="s">
        <v>89</v>
      </c>
      <c r="C49" s="5" t="s">
        <v>214</v>
      </c>
      <c r="D49" s="5" t="s">
        <v>217</v>
      </c>
      <c r="E49" s="12" t="s">
        <v>345</v>
      </c>
      <c r="F49" s="5" t="s">
        <v>96</v>
      </c>
      <c r="I49" s="111">
        <v>2000000</v>
      </c>
      <c r="K49" s="7" t="s">
        <v>212</v>
      </c>
      <c r="L49" s="5" t="s">
        <v>214</v>
      </c>
      <c r="R49" s="5" t="s">
        <v>164</v>
      </c>
    </row>
    <row r="50" spans="1:18" x14ac:dyDescent="0.35">
      <c r="A50" s="5">
        <v>4</v>
      </c>
      <c r="B50" s="5" t="s">
        <v>87</v>
      </c>
      <c r="C50" s="5" t="s">
        <v>214</v>
      </c>
      <c r="D50" s="5" t="s">
        <v>218</v>
      </c>
      <c r="E50" s="12" t="s">
        <v>346</v>
      </c>
      <c r="F50" s="5" t="s">
        <v>96</v>
      </c>
      <c r="I50" s="111">
        <v>3000000</v>
      </c>
      <c r="K50" s="7" t="s">
        <v>212</v>
      </c>
      <c r="L50" s="5" t="s">
        <v>214</v>
      </c>
      <c r="R50" s="5" t="s">
        <v>164</v>
      </c>
    </row>
    <row r="51" spans="1:18" x14ac:dyDescent="0.35">
      <c r="A51" s="5">
        <v>4</v>
      </c>
      <c r="B51" s="5" t="s">
        <v>88</v>
      </c>
      <c r="C51" s="5" t="s">
        <v>214</v>
      </c>
      <c r="D51" s="5" t="s">
        <v>219</v>
      </c>
      <c r="E51" s="12" t="s">
        <v>347</v>
      </c>
      <c r="F51" s="5" t="s">
        <v>96</v>
      </c>
      <c r="I51" s="111">
        <v>500000</v>
      </c>
      <c r="K51" s="7" t="s">
        <v>212</v>
      </c>
      <c r="L51" s="5" t="s">
        <v>214</v>
      </c>
      <c r="R51" s="5" t="s">
        <v>164</v>
      </c>
    </row>
    <row r="52" spans="1:18" x14ac:dyDescent="0.35">
      <c r="A52" s="5">
        <v>4</v>
      </c>
      <c r="B52" s="5" t="s">
        <v>89</v>
      </c>
      <c r="C52" s="5" t="s">
        <v>214</v>
      </c>
      <c r="D52" s="5" t="s">
        <v>220</v>
      </c>
      <c r="E52" s="12" t="s">
        <v>348</v>
      </c>
      <c r="F52" s="5" t="s">
        <v>96</v>
      </c>
      <c r="I52" s="111">
        <v>200000</v>
      </c>
      <c r="K52" s="7" t="s">
        <v>212</v>
      </c>
      <c r="L52" s="5" t="s">
        <v>214</v>
      </c>
      <c r="R52" s="5" t="s">
        <v>164</v>
      </c>
    </row>
    <row r="53" spans="1:18" x14ac:dyDescent="0.35">
      <c r="A53" s="5">
        <v>4</v>
      </c>
      <c r="B53" s="5" t="s">
        <v>88</v>
      </c>
      <c r="C53" s="5" t="s">
        <v>214</v>
      </c>
      <c r="D53" s="5" t="s">
        <v>222</v>
      </c>
      <c r="E53" s="12" t="s">
        <v>315</v>
      </c>
      <c r="F53" s="5" t="s">
        <v>96</v>
      </c>
      <c r="I53" s="111">
        <v>1500000</v>
      </c>
      <c r="K53" s="7" t="s">
        <v>212</v>
      </c>
      <c r="L53" s="5" t="s">
        <v>214</v>
      </c>
      <c r="R53" s="5" t="s">
        <v>164</v>
      </c>
    </row>
    <row r="54" spans="1:18" x14ac:dyDescent="0.35">
      <c r="A54" s="5">
        <v>4</v>
      </c>
      <c r="B54" s="5" t="s">
        <v>90</v>
      </c>
      <c r="C54" s="5" t="s">
        <v>214</v>
      </c>
      <c r="D54" s="5" t="s">
        <v>369</v>
      </c>
      <c r="E54" s="12" t="s">
        <v>313</v>
      </c>
      <c r="F54" s="5" t="s">
        <v>96</v>
      </c>
      <c r="I54" s="111">
        <v>400000</v>
      </c>
      <c r="K54" s="7" t="s">
        <v>212</v>
      </c>
      <c r="L54" s="5" t="s">
        <v>214</v>
      </c>
      <c r="R54" s="5" t="s">
        <v>339</v>
      </c>
    </row>
    <row r="55" spans="1:18" x14ac:dyDescent="0.35">
      <c r="A55" s="5">
        <v>4</v>
      </c>
      <c r="B55" s="5" t="s">
        <v>88</v>
      </c>
      <c r="C55" s="5" t="s">
        <v>223</v>
      </c>
      <c r="D55" s="5" t="s">
        <v>224</v>
      </c>
      <c r="E55" s="12" t="s">
        <v>349</v>
      </c>
      <c r="F55" s="5" t="s">
        <v>96</v>
      </c>
      <c r="I55" s="111">
        <v>300000</v>
      </c>
      <c r="K55" s="7" t="s">
        <v>212</v>
      </c>
      <c r="L55" s="5" t="s">
        <v>214</v>
      </c>
      <c r="R55" s="5" t="s">
        <v>164</v>
      </c>
    </row>
    <row r="56" spans="1:18" x14ac:dyDescent="0.35">
      <c r="A56" s="5">
        <v>4</v>
      </c>
      <c r="B56" s="5" t="s">
        <v>87</v>
      </c>
      <c r="C56" s="5" t="s">
        <v>214</v>
      </c>
      <c r="D56" s="5" t="s">
        <v>225</v>
      </c>
      <c r="E56" s="12" t="s">
        <v>350</v>
      </c>
      <c r="F56" s="5" t="s">
        <v>96</v>
      </c>
      <c r="I56" s="111">
        <v>4000000</v>
      </c>
      <c r="K56" s="7" t="s">
        <v>212</v>
      </c>
      <c r="L56" s="5" t="s">
        <v>214</v>
      </c>
      <c r="R56" s="5" t="s">
        <v>164</v>
      </c>
    </row>
    <row r="57" spans="1:18" x14ac:dyDescent="0.35">
      <c r="A57" s="5">
        <v>4</v>
      </c>
      <c r="B57" s="5" t="s">
        <v>87</v>
      </c>
      <c r="C57" s="5" t="s">
        <v>214</v>
      </c>
      <c r="D57" s="5" t="s">
        <v>221</v>
      </c>
      <c r="E57" s="12" t="s">
        <v>351</v>
      </c>
      <c r="F57" s="5" t="s">
        <v>226</v>
      </c>
      <c r="I57" s="111">
        <v>200000</v>
      </c>
      <c r="K57" s="7" t="s">
        <v>212</v>
      </c>
      <c r="L57" s="5" t="s">
        <v>214</v>
      </c>
      <c r="R57" s="5" t="s">
        <v>164</v>
      </c>
    </row>
    <row r="58" spans="1:18" x14ac:dyDescent="0.35">
      <c r="A58" s="5">
        <v>4</v>
      </c>
      <c r="B58" s="5" t="s">
        <v>87</v>
      </c>
      <c r="C58" s="5" t="s">
        <v>214</v>
      </c>
      <c r="D58" s="5" t="s">
        <v>227</v>
      </c>
      <c r="E58" s="12" t="s">
        <v>352</v>
      </c>
      <c r="F58" s="5" t="s">
        <v>96</v>
      </c>
      <c r="I58" s="111">
        <v>500000</v>
      </c>
      <c r="K58" s="7" t="s">
        <v>212</v>
      </c>
      <c r="L58" s="5" t="s">
        <v>214</v>
      </c>
      <c r="R58" s="5" t="s">
        <v>164</v>
      </c>
    </row>
    <row r="59" spans="1:18" x14ac:dyDescent="0.35">
      <c r="A59" s="5">
        <v>4</v>
      </c>
      <c r="B59" s="5" t="s">
        <v>89</v>
      </c>
      <c r="C59" s="5" t="s">
        <v>214</v>
      </c>
      <c r="D59" s="5" t="s">
        <v>228</v>
      </c>
      <c r="E59" s="12" t="s">
        <v>353</v>
      </c>
      <c r="F59" s="5" t="s">
        <v>226</v>
      </c>
      <c r="I59" s="111">
        <v>400000</v>
      </c>
      <c r="K59" s="7" t="s">
        <v>212</v>
      </c>
      <c r="L59" s="5" t="s">
        <v>214</v>
      </c>
      <c r="R59" s="5" t="s">
        <v>164</v>
      </c>
    </row>
    <row r="60" spans="1:18" x14ac:dyDescent="0.35">
      <c r="A60" s="5">
        <v>4</v>
      </c>
      <c r="B60" s="5" t="s">
        <v>88</v>
      </c>
      <c r="C60" s="5" t="s">
        <v>214</v>
      </c>
      <c r="D60" s="5" t="s">
        <v>229</v>
      </c>
      <c r="E60" s="12" t="s">
        <v>354</v>
      </c>
      <c r="F60" s="5" t="s">
        <v>226</v>
      </c>
      <c r="I60" s="111">
        <v>1000000</v>
      </c>
      <c r="K60" s="7" t="s">
        <v>212</v>
      </c>
      <c r="L60" s="5" t="s">
        <v>214</v>
      </c>
      <c r="R60" s="5" t="s">
        <v>164</v>
      </c>
    </row>
    <row r="61" spans="1:18" x14ac:dyDescent="0.35">
      <c r="A61" s="5">
        <v>4</v>
      </c>
      <c r="B61" s="5" t="s">
        <v>88</v>
      </c>
      <c r="C61" s="5" t="s">
        <v>214</v>
      </c>
      <c r="D61" s="5" t="s">
        <v>230</v>
      </c>
      <c r="E61" s="12" t="s">
        <v>355</v>
      </c>
      <c r="F61" s="5" t="s">
        <v>96</v>
      </c>
      <c r="I61" s="111">
        <v>1000000</v>
      </c>
      <c r="K61" s="7" t="s">
        <v>212</v>
      </c>
      <c r="L61" s="5" t="s">
        <v>214</v>
      </c>
      <c r="R61" s="5" t="s">
        <v>164</v>
      </c>
    </row>
    <row r="62" spans="1:18" x14ac:dyDescent="0.35">
      <c r="A62" s="5">
        <v>4</v>
      </c>
      <c r="B62" s="5" t="s">
        <v>284</v>
      </c>
      <c r="C62" s="5" t="s">
        <v>214</v>
      </c>
      <c r="D62" s="5" t="s">
        <v>320</v>
      </c>
      <c r="E62" s="12" t="s">
        <v>356</v>
      </c>
      <c r="F62" s="5" t="s">
        <v>96</v>
      </c>
      <c r="G62" s="5"/>
      <c r="I62" s="111">
        <v>750000</v>
      </c>
      <c r="K62" s="7" t="s">
        <v>212</v>
      </c>
      <c r="L62" s="5" t="s">
        <v>214</v>
      </c>
      <c r="R62" s="5" t="s">
        <v>164</v>
      </c>
    </row>
    <row r="63" spans="1:18" x14ac:dyDescent="0.35">
      <c r="A63" s="5">
        <v>4</v>
      </c>
      <c r="B63" s="5" t="s">
        <v>91</v>
      </c>
      <c r="C63" s="5" t="s">
        <v>214</v>
      </c>
      <c r="D63" s="5" t="s">
        <v>370</v>
      </c>
      <c r="E63" s="12" t="s">
        <v>371</v>
      </c>
      <c r="F63" s="5" t="s">
        <v>96</v>
      </c>
      <c r="G63" s="5"/>
      <c r="I63" s="111">
        <v>300000</v>
      </c>
      <c r="K63" s="7" t="s">
        <v>212</v>
      </c>
      <c r="L63" s="5" t="s">
        <v>214</v>
      </c>
      <c r="R63" s="5" t="s">
        <v>164</v>
      </c>
    </row>
    <row r="64" spans="1:18" x14ac:dyDescent="0.35">
      <c r="A64" s="5">
        <v>4</v>
      </c>
      <c r="B64" s="5" t="s">
        <v>89</v>
      </c>
      <c r="C64" s="5" t="s">
        <v>214</v>
      </c>
      <c r="D64" s="5" t="s">
        <v>231</v>
      </c>
      <c r="E64" s="12" t="s">
        <v>236</v>
      </c>
      <c r="F64" s="5" t="s">
        <v>96</v>
      </c>
      <c r="I64" s="111">
        <v>200000</v>
      </c>
      <c r="K64" s="7" t="s">
        <v>212</v>
      </c>
      <c r="L64" s="5" t="s">
        <v>214</v>
      </c>
      <c r="R64" s="5" t="s">
        <v>164</v>
      </c>
    </row>
    <row r="65" spans="1:18" x14ac:dyDescent="0.35">
      <c r="A65" s="5">
        <v>4</v>
      </c>
      <c r="B65" s="5" t="s">
        <v>89</v>
      </c>
      <c r="C65" s="5" t="s">
        <v>214</v>
      </c>
      <c r="D65" s="5" t="s">
        <v>232</v>
      </c>
      <c r="E65" s="12" t="s">
        <v>357</v>
      </c>
      <c r="F65" s="5" t="s">
        <v>226</v>
      </c>
      <c r="I65" s="111">
        <v>500000</v>
      </c>
      <c r="K65" s="7" t="s">
        <v>212</v>
      </c>
      <c r="L65" s="5" t="s">
        <v>214</v>
      </c>
      <c r="R65" s="5" t="s">
        <v>164</v>
      </c>
    </row>
    <row r="66" spans="1:18" x14ac:dyDescent="0.35">
      <c r="A66" s="5">
        <v>4</v>
      </c>
      <c r="B66" s="5" t="s">
        <v>89</v>
      </c>
      <c r="C66" s="5">
        <v>117049</v>
      </c>
      <c r="D66" s="5" t="s">
        <v>235</v>
      </c>
      <c r="E66" s="12" t="s">
        <v>233</v>
      </c>
      <c r="F66" s="5" t="s">
        <v>96</v>
      </c>
      <c r="I66" s="111">
        <v>500000</v>
      </c>
      <c r="K66" s="7" t="s">
        <v>212</v>
      </c>
      <c r="L66" s="5" t="s">
        <v>214</v>
      </c>
      <c r="R66" s="5" t="s">
        <v>164</v>
      </c>
    </row>
    <row r="67" spans="1:18" x14ac:dyDescent="0.35">
      <c r="A67" s="5">
        <v>4</v>
      </c>
      <c r="B67" s="5" t="s">
        <v>89</v>
      </c>
      <c r="C67" s="5">
        <v>117050</v>
      </c>
      <c r="D67" s="5" t="s">
        <v>234</v>
      </c>
      <c r="E67" s="12" t="s">
        <v>236</v>
      </c>
      <c r="F67" s="5" t="s">
        <v>96</v>
      </c>
      <c r="I67" s="111">
        <v>750000</v>
      </c>
      <c r="K67" s="7" t="s">
        <v>212</v>
      </c>
      <c r="L67" s="5" t="s">
        <v>214</v>
      </c>
      <c r="R67" s="5" t="s">
        <v>164</v>
      </c>
    </row>
    <row r="68" spans="1:18" x14ac:dyDescent="0.35">
      <c r="A68" s="5">
        <v>4</v>
      </c>
      <c r="B68" s="5" t="s">
        <v>284</v>
      </c>
      <c r="C68" s="5" t="s">
        <v>214</v>
      </c>
      <c r="D68" s="5" t="s">
        <v>321</v>
      </c>
      <c r="E68" s="12" t="s">
        <v>358</v>
      </c>
      <c r="F68" s="5" t="s">
        <v>96</v>
      </c>
      <c r="I68" s="111">
        <v>200000</v>
      </c>
      <c r="K68" s="7" t="s">
        <v>212</v>
      </c>
      <c r="L68" s="5" t="s">
        <v>214</v>
      </c>
      <c r="R68" s="5" t="s">
        <v>164</v>
      </c>
    </row>
    <row r="69" spans="1:18" x14ac:dyDescent="0.35">
      <c r="A69" s="5">
        <v>4</v>
      </c>
      <c r="B69" s="5" t="s">
        <v>87</v>
      </c>
      <c r="C69" s="5">
        <v>117052</v>
      </c>
      <c r="D69" s="5" t="s">
        <v>237</v>
      </c>
      <c r="E69" s="12" t="s">
        <v>238</v>
      </c>
      <c r="F69" s="5" t="s">
        <v>96</v>
      </c>
      <c r="I69" s="111">
        <v>200000</v>
      </c>
      <c r="K69" s="7" t="s">
        <v>212</v>
      </c>
      <c r="L69" s="5" t="s">
        <v>214</v>
      </c>
      <c r="R69" s="5" t="s">
        <v>164</v>
      </c>
    </row>
    <row r="70" spans="1:18" x14ac:dyDescent="0.35">
      <c r="A70" s="5">
        <v>4</v>
      </c>
      <c r="B70" s="5" t="s">
        <v>284</v>
      </c>
      <c r="C70" s="5" t="s">
        <v>214</v>
      </c>
      <c r="D70" s="5" t="s">
        <v>322</v>
      </c>
      <c r="E70" s="12" t="s">
        <v>359</v>
      </c>
      <c r="F70" s="5" t="s">
        <v>96</v>
      </c>
      <c r="I70" s="111">
        <v>250000</v>
      </c>
      <c r="K70" s="7" t="s">
        <v>212</v>
      </c>
      <c r="L70" s="5" t="s">
        <v>214</v>
      </c>
      <c r="R70" s="5" t="s">
        <v>164</v>
      </c>
    </row>
    <row r="71" spans="1:18" x14ac:dyDescent="0.35">
      <c r="A71" s="5">
        <v>4</v>
      </c>
      <c r="B71" s="5" t="s">
        <v>87</v>
      </c>
      <c r="C71" s="5">
        <v>117053</v>
      </c>
      <c r="D71" s="5" t="s">
        <v>239</v>
      </c>
      <c r="E71" s="12" t="s">
        <v>240</v>
      </c>
      <c r="F71" s="5" t="s">
        <v>96</v>
      </c>
      <c r="I71" s="111">
        <v>200000</v>
      </c>
      <c r="K71" s="7" t="s">
        <v>212</v>
      </c>
      <c r="L71" s="5" t="s">
        <v>214</v>
      </c>
      <c r="R71" s="5" t="s">
        <v>164</v>
      </c>
    </row>
    <row r="72" spans="1:18" x14ac:dyDescent="0.35">
      <c r="A72" s="5">
        <v>4</v>
      </c>
      <c r="B72" s="5" t="s">
        <v>284</v>
      </c>
      <c r="C72" s="5">
        <v>102029</v>
      </c>
      <c r="D72" s="5" t="s">
        <v>323</v>
      </c>
      <c r="E72" s="12" t="s">
        <v>312</v>
      </c>
      <c r="F72" s="5" t="s">
        <v>96</v>
      </c>
      <c r="I72" s="111">
        <v>2500000</v>
      </c>
      <c r="K72" s="7" t="s">
        <v>212</v>
      </c>
      <c r="L72" s="5" t="s">
        <v>214</v>
      </c>
      <c r="R72" s="5" t="s">
        <v>164</v>
      </c>
    </row>
    <row r="73" spans="1:18" x14ac:dyDescent="0.35">
      <c r="A73" s="5">
        <v>4</v>
      </c>
      <c r="B73" s="5" t="s">
        <v>90</v>
      </c>
      <c r="C73" s="5" t="s">
        <v>214</v>
      </c>
      <c r="D73" s="5" t="s">
        <v>372</v>
      </c>
      <c r="E73" s="12" t="s">
        <v>373</v>
      </c>
      <c r="F73" s="5" t="s">
        <v>96</v>
      </c>
      <c r="I73" s="111">
        <v>192830</v>
      </c>
      <c r="K73" s="7" t="s">
        <v>212</v>
      </c>
      <c r="L73" s="5" t="s">
        <v>214</v>
      </c>
      <c r="R73" s="5" t="s">
        <v>339</v>
      </c>
    </row>
    <row r="74" spans="1:18" x14ac:dyDescent="0.35">
      <c r="A74" s="5">
        <v>4</v>
      </c>
      <c r="B74" s="5" t="s">
        <v>284</v>
      </c>
      <c r="C74" s="5" t="s">
        <v>214</v>
      </c>
      <c r="D74" s="5" t="s">
        <v>324</v>
      </c>
      <c r="E74" s="12" t="s">
        <v>360</v>
      </c>
      <c r="F74" s="5" t="s">
        <v>96</v>
      </c>
      <c r="I74" s="111">
        <v>150000</v>
      </c>
      <c r="K74" s="7" t="s">
        <v>212</v>
      </c>
      <c r="L74" s="5" t="s">
        <v>214</v>
      </c>
      <c r="R74" s="5" t="s">
        <v>164</v>
      </c>
    </row>
    <row r="75" spans="1:18" x14ac:dyDescent="0.35">
      <c r="A75" s="5">
        <v>4</v>
      </c>
      <c r="B75" s="5" t="s">
        <v>89</v>
      </c>
      <c r="C75" s="5" t="s">
        <v>214</v>
      </c>
      <c r="D75" s="5" t="s">
        <v>241</v>
      </c>
      <c r="E75" s="12" t="s">
        <v>361</v>
      </c>
      <c r="F75" s="5" t="s">
        <v>96</v>
      </c>
      <c r="I75" s="111">
        <v>700000</v>
      </c>
      <c r="K75" s="7" t="s">
        <v>212</v>
      </c>
      <c r="L75" s="5" t="s">
        <v>214</v>
      </c>
      <c r="R75" s="5" t="s">
        <v>164</v>
      </c>
    </row>
    <row r="76" spans="1:18" x14ac:dyDescent="0.35">
      <c r="A76" s="5">
        <v>4</v>
      </c>
      <c r="B76" s="5" t="s">
        <v>87</v>
      </c>
      <c r="C76" s="5" t="s">
        <v>214</v>
      </c>
      <c r="D76" s="5" t="s">
        <v>242</v>
      </c>
      <c r="E76" s="12" t="s">
        <v>362</v>
      </c>
      <c r="F76" s="5" t="s">
        <v>96</v>
      </c>
      <c r="I76" s="111">
        <v>150000</v>
      </c>
      <c r="K76" s="7" t="s">
        <v>212</v>
      </c>
      <c r="L76" s="5" t="s">
        <v>214</v>
      </c>
      <c r="R76" s="5" t="s">
        <v>164</v>
      </c>
    </row>
    <row r="77" spans="1:18" x14ac:dyDescent="0.35">
      <c r="A77" s="5">
        <v>4</v>
      </c>
      <c r="B77" s="5" t="s">
        <v>89</v>
      </c>
      <c r="C77" s="5" t="s">
        <v>214</v>
      </c>
      <c r="D77" s="5" t="s">
        <v>243</v>
      </c>
      <c r="E77" s="12" t="s">
        <v>363</v>
      </c>
      <c r="F77" s="5" t="s">
        <v>226</v>
      </c>
      <c r="I77" s="111">
        <v>250000</v>
      </c>
      <c r="K77" s="7" t="s">
        <v>212</v>
      </c>
      <c r="L77" s="5" t="s">
        <v>214</v>
      </c>
      <c r="R77" s="5" t="s">
        <v>164</v>
      </c>
    </row>
    <row r="78" spans="1:18" x14ac:dyDescent="0.35">
      <c r="A78" s="5">
        <v>4</v>
      </c>
      <c r="B78" s="5" t="s">
        <v>89</v>
      </c>
      <c r="C78" s="5" t="s">
        <v>214</v>
      </c>
      <c r="D78" s="5" t="s">
        <v>244</v>
      </c>
      <c r="E78" s="12" t="s">
        <v>364</v>
      </c>
      <c r="F78" s="5" t="s">
        <v>96</v>
      </c>
      <c r="I78" s="111">
        <v>153172</v>
      </c>
      <c r="K78" s="7" t="s">
        <v>212</v>
      </c>
      <c r="L78" s="5" t="s">
        <v>214</v>
      </c>
      <c r="R78" s="5" t="s">
        <v>164</v>
      </c>
    </row>
    <row r="79" spans="1:18" x14ac:dyDescent="0.35">
      <c r="A79" s="5">
        <v>4</v>
      </c>
      <c r="B79" s="5" t="s">
        <v>89</v>
      </c>
      <c r="C79" s="5" t="s">
        <v>214</v>
      </c>
      <c r="D79" s="5" t="s">
        <v>245</v>
      </c>
      <c r="E79" s="12" t="s">
        <v>365</v>
      </c>
      <c r="F79" s="5" t="s">
        <v>96</v>
      </c>
      <c r="I79" s="111">
        <v>500000</v>
      </c>
      <c r="K79" s="7" t="s">
        <v>212</v>
      </c>
      <c r="L79" s="5" t="s">
        <v>214</v>
      </c>
      <c r="R79" s="5" t="s">
        <v>164</v>
      </c>
    </row>
    <row r="80" spans="1:18" x14ac:dyDescent="0.35">
      <c r="A80" s="5">
        <v>4</v>
      </c>
      <c r="B80" s="5" t="s">
        <v>90</v>
      </c>
      <c r="C80" s="5" t="s">
        <v>214</v>
      </c>
      <c r="D80" s="5" t="s">
        <v>374</v>
      </c>
      <c r="E80" s="12" t="s">
        <v>375</v>
      </c>
      <c r="F80" s="5" t="s">
        <v>96</v>
      </c>
      <c r="I80" s="111">
        <v>250000</v>
      </c>
      <c r="K80" s="7" t="s">
        <v>212</v>
      </c>
      <c r="L80" s="5" t="s">
        <v>214</v>
      </c>
      <c r="R80" s="5" t="s">
        <v>164</v>
      </c>
    </row>
    <row r="81" spans="1:18" x14ac:dyDescent="0.35">
      <c r="A81" s="5">
        <v>4</v>
      </c>
      <c r="B81" s="5" t="s">
        <v>87</v>
      </c>
      <c r="C81" s="5">
        <v>117061</v>
      </c>
      <c r="D81" s="5" t="s">
        <v>325</v>
      </c>
      <c r="E81" s="12" t="s">
        <v>346</v>
      </c>
      <c r="F81" s="5" t="s">
        <v>96</v>
      </c>
      <c r="I81" s="111">
        <v>300000</v>
      </c>
      <c r="K81" s="7" t="s">
        <v>212</v>
      </c>
      <c r="L81" s="5" t="s">
        <v>214</v>
      </c>
      <c r="R81" s="5" t="s">
        <v>164</v>
      </c>
    </row>
    <row r="82" spans="1:18" x14ac:dyDescent="0.35">
      <c r="A82" s="5">
        <v>4</v>
      </c>
      <c r="B82" s="5" t="s">
        <v>284</v>
      </c>
      <c r="C82" s="5">
        <v>117059</v>
      </c>
      <c r="D82" s="5" t="s">
        <v>326</v>
      </c>
      <c r="E82" s="12" t="s">
        <v>313</v>
      </c>
      <c r="F82" s="5" t="s">
        <v>96</v>
      </c>
      <c r="I82" s="111">
        <v>250000</v>
      </c>
      <c r="K82" s="7" t="s">
        <v>212</v>
      </c>
      <c r="L82" s="5" t="s">
        <v>214</v>
      </c>
      <c r="R82" s="5" t="s">
        <v>164</v>
      </c>
    </row>
    <row r="83" spans="1:18" x14ac:dyDescent="0.35">
      <c r="A83" s="5">
        <v>4</v>
      </c>
      <c r="B83" s="5" t="s">
        <v>89</v>
      </c>
      <c r="C83" s="5" t="s">
        <v>214</v>
      </c>
      <c r="D83" s="5" t="s">
        <v>246</v>
      </c>
      <c r="E83" s="12" t="s">
        <v>366</v>
      </c>
      <c r="F83" s="5" t="s">
        <v>96</v>
      </c>
      <c r="I83" s="111">
        <v>100000</v>
      </c>
      <c r="K83" s="7" t="s">
        <v>212</v>
      </c>
      <c r="L83" s="5" t="s">
        <v>214</v>
      </c>
      <c r="R83" s="5" t="s">
        <v>164</v>
      </c>
    </row>
    <row r="84" spans="1:18" x14ac:dyDescent="0.35">
      <c r="A84" s="5">
        <v>4</v>
      </c>
      <c r="B84" s="5" t="s">
        <v>284</v>
      </c>
      <c r="C84" s="5">
        <v>117058</v>
      </c>
      <c r="D84" s="5" t="s">
        <v>327</v>
      </c>
      <c r="E84" s="12" t="s">
        <v>314</v>
      </c>
      <c r="F84" s="5" t="s">
        <v>96</v>
      </c>
      <c r="I84" s="111">
        <v>500000</v>
      </c>
      <c r="K84" s="7" t="s">
        <v>212</v>
      </c>
      <c r="L84" s="5" t="s">
        <v>214</v>
      </c>
      <c r="R84" s="5" t="s">
        <v>164</v>
      </c>
    </row>
    <row r="85" spans="1:18" x14ac:dyDescent="0.35">
      <c r="A85" s="5">
        <v>4</v>
      </c>
      <c r="B85" s="5" t="s">
        <v>89</v>
      </c>
      <c r="C85" s="5" t="s">
        <v>214</v>
      </c>
      <c r="D85" s="5" t="s">
        <v>248</v>
      </c>
      <c r="E85" s="12" t="s">
        <v>367</v>
      </c>
      <c r="F85" s="5" t="s">
        <v>96</v>
      </c>
      <c r="I85" s="111">
        <v>3000000</v>
      </c>
      <c r="K85" s="7" t="s">
        <v>212</v>
      </c>
      <c r="L85" s="5" t="s">
        <v>214</v>
      </c>
      <c r="R85" s="5" t="s">
        <v>164</v>
      </c>
    </row>
    <row r="86" spans="1:18" x14ac:dyDescent="0.35">
      <c r="A86" s="5">
        <v>4</v>
      </c>
      <c r="B86" s="5" t="s">
        <v>284</v>
      </c>
      <c r="C86" s="5">
        <v>117063</v>
      </c>
      <c r="D86" s="5" t="s">
        <v>328</v>
      </c>
      <c r="E86" s="12" t="s">
        <v>315</v>
      </c>
      <c r="F86" s="5" t="s">
        <v>96</v>
      </c>
      <c r="I86" s="111">
        <v>200000</v>
      </c>
      <c r="K86" s="7" t="s">
        <v>212</v>
      </c>
      <c r="L86" s="5" t="s">
        <v>214</v>
      </c>
      <c r="R86" s="5" t="s">
        <v>164</v>
      </c>
    </row>
    <row r="87" spans="1:18" x14ac:dyDescent="0.35">
      <c r="A87" s="5">
        <v>4</v>
      </c>
      <c r="B87" s="5" t="s">
        <v>91</v>
      </c>
      <c r="C87" s="5" t="s">
        <v>214</v>
      </c>
      <c r="D87" s="5" t="s">
        <v>376</v>
      </c>
      <c r="E87" s="12" t="s">
        <v>377</v>
      </c>
      <c r="F87" s="5" t="s">
        <v>96</v>
      </c>
      <c r="I87" s="111">
        <v>200000</v>
      </c>
      <c r="K87" s="7" t="s">
        <v>212</v>
      </c>
      <c r="L87" s="5" t="s">
        <v>214</v>
      </c>
      <c r="R87" s="5" t="s">
        <v>164</v>
      </c>
    </row>
    <row r="88" spans="1:18" x14ac:dyDescent="0.35">
      <c r="A88" s="5">
        <v>4</v>
      </c>
      <c r="B88" s="5" t="s">
        <v>88</v>
      </c>
      <c r="C88" s="5" t="s">
        <v>214</v>
      </c>
      <c r="D88" s="5" t="s">
        <v>247</v>
      </c>
      <c r="E88" s="12" t="s">
        <v>368</v>
      </c>
      <c r="F88" s="5" t="s">
        <v>96</v>
      </c>
      <c r="I88" s="111">
        <v>50000</v>
      </c>
      <c r="K88" s="7" t="s">
        <v>212</v>
      </c>
      <c r="L88" s="5" t="s">
        <v>214</v>
      </c>
      <c r="R88" s="5" t="s">
        <v>164</v>
      </c>
    </row>
    <row r="89" spans="1:18" x14ac:dyDescent="0.35">
      <c r="A89" s="5">
        <v>4</v>
      </c>
      <c r="B89" s="5" t="s">
        <v>88</v>
      </c>
      <c r="C89" s="5" t="s">
        <v>214</v>
      </c>
      <c r="D89" s="5" t="s">
        <v>222</v>
      </c>
      <c r="E89" s="12" t="s">
        <v>315</v>
      </c>
      <c r="F89" s="5" t="s">
        <v>96</v>
      </c>
      <c r="I89" s="111">
        <v>1500000</v>
      </c>
      <c r="K89" s="7" t="s">
        <v>212</v>
      </c>
      <c r="L89" s="5" t="s">
        <v>214</v>
      </c>
      <c r="R89" s="5" t="s">
        <v>164</v>
      </c>
    </row>
    <row r="90" spans="1:18" s="44" customFormat="1" x14ac:dyDescent="0.35">
      <c r="A90" s="43">
        <v>4</v>
      </c>
      <c r="B90" s="43" t="s">
        <v>284</v>
      </c>
      <c r="C90" s="43" t="s">
        <v>214</v>
      </c>
      <c r="D90" s="43" t="s">
        <v>378</v>
      </c>
      <c r="E90" s="113" t="s">
        <v>381</v>
      </c>
      <c r="F90" s="43" t="s">
        <v>379</v>
      </c>
      <c r="I90" s="112">
        <v>33600</v>
      </c>
      <c r="J90" s="45"/>
      <c r="K90" s="46" t="s">
        <v>380</v>
      </c>
      <c r="L90" s="43" t="s">
        <v>214</v>
      </c>
      <c r="M90" s="43"/>
      <c r="N90" s="43"/>
      <c r="O90" s="43"/>
      <c r="P90" s="43"/>
      <c r="Q90" s="43"/>
      <c r="R90" s="43" t="s">
        <v>164</v>
      </c>
    </row>
    <row r="91" spans="1:18" x14ac:dyDescent="0.35">
      <c r="A91" s="5">
        <v>4</v>
      </c>
      <c r="B91" s="5" t="s">
        <v>284</v>
      </c>
      <c r="C91" s="5" t="s">
        <v>214</v>
      </c>
      <c r="D91" s="5" t="s">
        <v>382</v>
      </c>
      <c r="E91" s="12" t="s">
        <v>384</v>
      </c>
      <c r="F91" s="5" t="s">
        <v>379</v>
      </c>
      <c r="I91" s="111">
        <v>750000</v>
      </c>
      <c r="K91" s="7" t="s">
        <v>380</v>
      </c>
      <c r="L91" s="5" t="s">
        <v>214</v>
      </c>
      <c r="R91" s="5" t="s">
        <v>164</v>
      </c>
    </row>
    <row r="92" spans="1:18" x14ac:dyDescent="0.35">
      <c r="A92" s="5">
        <v>4</v>
      </c>
      <c r="B92" s="5" t="s">
        <v>284</v>
      </c>
      <c r="C92" s="5" t="s">
        <v>214</v>
      </c>
      <c r="D92" s="5" t="s">
        <v>383</v>
      </c>
      <c r="E92" s="12" t="s">
        <v>385</v>
      </c>
      <c r="F92" s="5" t="s">
        <v>379</v>
      </c>
      <c r="I92" s="111">
        <v>300000</v>
      </c>
      <c r="K92" s="7" t="s">
        <v>380</v>
      </c>
      <c r="L92" s="5" t="s">
        <v>214</v>
      </c>
      <c r="R92" s="5" t="s">
        <v>164</v>
      </c>
    </row>
    <row r="93" spans="1:18" x14ac:dyDescent="0.35">
      <c r="A93" s="5">
        <v>4</v>
      </c>
      <c r="B93" s="5" t="s">
        <v>284</v>
      </c>
      <c r="C93" s="5" t="s">
        <v>214</v>
      </c>
      <c r="D93" s="5" t="s">
        <v>386</v>
      </c>
      <c r="E93" s="12" t="s">
        <v>359</v>
      </c>
      <c r="F93" s="5" t="s">
        <v>96</v>
      </c>
      <c r="I93" s="111">
        <v>6000000</v>
      </c>
      <c r="K93" s="7" t="s">
        <v>212</v>
      </c>
      <c r="L93" s="5" t="s">
        <v>214</v>
      </c>
      <c r="R93" s="5" t="s">
        <v>339</v>
      </c>
    </row>
    <row r="94" spans="1:18" x14ac:dyDescent="0.35">
      <c r="A94" s="5">
        <v>4</v>
      </c>
      <c r="B94" s="5" t="s">
        <v>284</v>
      </c>
      <c r="C94" s="5" t="s">
        <v>214</v>
      </c>
      <c r="D94" s="5" t="s">
        <v>388</v>
      </c>
      <c r="E94" s="12" t="s">
        <v>387</v>
      </c>
      <c r="F94" s="5" t="s">
        <v>96</v>
      </c>
      <c r="I94" s="111">
        <v>38585</v>
      </c>
      <c r="K94" s="7" t="s">
        <v>212</v>
      </c>
      <c r="L94" s="5" t="s">
        <v>214</v>
      </c>
      <c r="R94" s="5" t="s">
        <v>164</v>
      </c>
    </row>
  </sheetData>
  <autoFilter ref="B1:B94" xr:uid="{96D0256D-B6D5-44DA-993F-54C132013575}"/>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E4261-D3B4-488E-88BC-F9EBDB65535D}">
  <dimension ref="A1:R16"/>
  <sheetViews>
    <sheetView zoomScale="90" zoomScaleNormal="90" workbookViewId="0"/>
  </sheetViews>
  <sheetFormatPr defaultColWidth="8.54296875" defaultRowHeight="14.5" x14ac:dyDescent="0.35"/>
  <cols>
    <col min="1" max="1" width="8.54296875" style="5"/>
    <col min="2" max="4" width="14.7265625" style="5" customWidth="1"/>
    <col min="5" max="5" width="40.7265625" style="5" customWidth="1"/>
    <col min="6" max="6" width="20.7265625" style="5" customWidth="1"/>
    <col min="7" max="8" width="14.7265625" style="4" customWidth="1"/>
    <col min="9" max="9" width="14.7265625" style="23" customWidth="1"/>
    <col min="10" max="10" width="14.7265625" style="13" customWidth="1"/>
    <col min="11" max="11" width="14.7265625" style="134" customWidth="1"/>
    <col min="12" max="12" width="130.7265625" style="64" customWidth="1"/>
    <col min="13" max="18" width="12.7265625" style="5" customWidth="1"/>
    <col min="19" max="16384" width="8.54296875" style="4"/>
  </cols>
  <sheetData>
    <row r="1" spans="1:18" s="1" customFormat="1" ht="43.5" x14ac:dyDescent="0.35">
      <c r="A1" s="1" t="s">
        <v>0</v>
      </c>
      <c r="B1" s="1" t="s">
        <v>1</v>
      </c>
      <c r="C1" s="1" t="s">
        <v>99</v>
      </c>
      <c r="D1" s="1" t="s">
        <v>2</v>
      </c>
      <c r="E1" s="1" t="s">
        <v>3</v>
      </c>
      <c r="F1" s="1" t="s">
        <v>95</v>
      </c>
      <c r="G1" s="1" t="s">
        <v>93</v>
      </c>
      <c r="H1" s="1" t="s">
        <v>94</v>
      </c>
      <c r="I1" s="22" t="s">
        <v>92</v>
      </c>
      <c r="J1" s="22" t="s">
        <v>115</v>
      </c>
      <c r="K1" s="39" t="s">
        <v>746</v>
      </c>
      <c r="L1" s="64" t="s">
        <v>5</v>
      </c>
      <c r="M1" s="1" t="s">
        <v>101</v>
      </c>
      <c r="N1" s="1" t="s">
        <v>100</v>
      </c>
      <c r="O1" s="1" t="s">
        <v>102</v>
      </c>
      <c r="P1" s="1" t="s">
        <v>103</v>
      </c>
      <c r="Q1" s="1" t="s">
        <v>104</v>
      </c>
      <c r="R1" s="1" t="s">
        <v>105</v>
      </c>
    </row>
    <row r="2" spans="1:18" x14ac:dyDescent="0.35">
      <c r="A2" s="20">
        <v>5</v>
      </c>
      <c r="B2" s="20" t="s">
        <v>18</v>
      </c>
      <c r="C2" s="20">
        <v>116478</v>
      </c>
      <c r="D2" s="20" t="s">
        <v>17</v>
      </c>
      <c r="E2" s="20" t="s">
        <v>19</v>
      </c>
      <c r="F2" s="20"/>
      <c r="G2" s="10"/>
      <c r="H2" s="10"/>
      <c r="I2" s="27"/>
      <c r="J2" s="19">
        <v>2185400</v>
      </c>
      <c r="K2" s="135">
        <v>2121800</v>
      </c>
      <c r="L2" s="65"/>
      <c r="M2" s="20"/>
      <c r="N2" s="20"/>
      <c r="O2" s="20"/>
      <c r="P2" s="20" t="s">
        <v>107</v>
      </c>
      <c r="Q2" s="20"/>
      <c r="R2" s="20" t="s">
        <v>108</v>
      </c>
    </row>
    <row r="3" spans="1:18" x14ac:dyDescent="0.35">
      <c r="A3" s="20">
        <v>5</v>
      </c>
      <c r="B3" s="20" t="s">
        <v>12</v>
      </c>
      <c r="C3" s="20">
        <v>96470</v>
      </c>
      <c r="D3" s="20" t="s">
        <v>13</v>
      </c>
      <c r="E3" s="20" t="s">
        <v>14</v>
      </c>
      <c r="F3" s="20"/>
      <c r="G3" s="10"/>
      <c r="H3" s="10"/>
      <c r="I3" s="27"/>
      <c r="J3" s="19">
        <v>23280000</v>
      </c>
      <c r="K3" s="135">
        <v>30853180</v>
      </c>
      <c r="L3" s="65"/>
      <c r="M3" s="20"/>
      <c r="N3" s="20"/>
      <c r="O3" s="20"/>
      <c r="P3" s="20" t="s">
        <v>107</v>
      </c>
      <c r="Q3" s="20"/>
      <c r="R3" s="20" t="s">
        <v>108</v>
      </c>
    </row>
    <row r="4" spans="1:18" ht="43.5" customHeight="1" x14ac:dyDescent="0.35">
      <c r="A4" s="20">
        <v>5</v>
      </c>
      <c r="B4" s="20" t="s">
        <v>630</v>
      </c>
      <c r="C4" s="20">
        <v>121123</v>
      </c>
      <c r="D4" s="20" t="s">
        <v>633</v>
      </c>
      <c r="E4" s="20" t="s">
        <v>605</v>
      </c>
      <c r="F4" s="20" t="s">
        <v>631</v>
      </c>
      <c r="G4" s="10"/>
      <c r="H4" s="10"/>
      <c r="I4" s="27"/>
      <c r="J4" s="19">
        <v>2000000</v>
      </c>
      <c r="K4" s="135">
        <v>3054900</v>
      </c>
      <c r="L4" s="65" t="s">
        <v>632</v>
      </c>
      <c r="M4" s="57">
        <v>45588</v>
      </c>
      <c r="N4" s="20" t="s">
        <v>609</v>
      </c>
      <c r="O4" s="20" t="s">
        <v>119</v>
      </c>
      <c r="P4" s="20"/>
      <c r="Q4" s="20"/>
      <c r="R4" s="20"/>
    </row>
    <row r="5" spans="1:18" ht="58" customHeight="1" x14ac:dyDescent="0.35">
      <c r="A5" s="5">
        <v>5</v>
      </c>
      <c r="B5" s="5" t="s">
        <v>615</v>
      </c>
      <c r="C5" s="5">
        <v>102160</v>
      </c>
      <c r="D5" s="5" t="s">
        <v>626</v>
      </c>
      <c r="E5" s="5" t="s">
        <v>627</v>
      </c>
      <c r="F5" s="5" t="s">
        <v>628</v>
      </c>
      <c r="J5" s="13">
        <v>31312000</v>
      </c>
      <c r="K5" s="149"/>
      <c r="L5" s="64" t="s">
        <v>629</v>
      </c>
      <c r="M5" s="59">
        <v>46121</v>
      </c>
      <c r="N5" s="5" t="s">
        <v>609</v>
      </c>
      <c r="O5" s="5" t="s">
        <v>296</v>
      </c>
    </row>
    <row r="6" spans="1:18" ht="58" customHeight="1" x14ac:dyDescent="0.35">
      <c r="A6" s="5">
        <v>5</v>
      </c>
      <c r="B6" s="5" t="s">
        <v>620</v>
      </c>
      <c r="C6" s="5">
        <v>85946</v>
      </c>
      <c r="D6" s="5" t="s">
        <v>619</v>
      </c>
      <c r="E6" s="5" t="s">
        <v>621</v>
      </c>
      <c r="F6" s="5" t="s">
        <v>98</v>
      </c>
      <c r="J6" s="13">
        <v>2403940</v>
      </c>
      <c r="K6" s="149"/>
      <c r="L6" s="64" t="s">
        <v>622</v>
      </c>
      <c r="M6" s="59">
        <v>46082</v>
      </c>
      <c r="N6" s="5" t="s">
        <v>609</v>
      </c>
      <c r="O6" s="5" t="s">
        <v>499</v>
      </c>
    </row>
    <row r="7" spans="1:18" ht="72.650000000000006" customHeight="1" x14ac:dyDescent="0.35">
      <c r="A7" s="5">
        <v>5</v>
      </c>
      <c r="B7" s="5" t="s">
        <v>615</v>
      </c>
      <c r="C7" s="5">
        <v>79127</v>
      </c>
      <c r="D7" s="5" t="s">
        <v>616</v>
      </c>
      <c r="E7" s="5" t="s">
        <v>617</v>
      </c>
      <c r="F7" s="5" t="s">
        <v>251</v>
      </c>
      <c r="J7" s="13">
        <v>1639050</v>
      </c>
      <c r="K7" s="149"/>
      <c r="L7" s="64" t="s">
        <v>618</v>
      </c>
      <c r="M7" s="59">
        <v>45743</v>
      </c>
      <c r="N7" s="5" t="s">
        <v>609</v>
      </c>
      <c r="O7" s="5" t="s">
        <v>119</v>
      </c>
    </row>
    <row r="8" spans="1:18" ht="43.5" customHeight="1" x14ac:dyDescent="0.35">
      <c r="A8" s="5">
        <v>5</v>
      </c>
      <c r="B8" s="5" t="s">
        <v>615</v>
      </c>
      <c r="C8" s="5">
        <v>96384</v>
      </c>
      <c r="D8" s="5" t="s">
        <v>623</v>
      </c>
      <c r="E8" s="5" t="s">
        <v>624</v>
      </c>
      <c r="F8" s="5" t="s">
        <v>114</v>
      </c>
      <c r="I8" s="23">
        <v>263970329</v>
      </c>
      <c r="L8" s="64" t="s">
        <v>625</v>
      </c>
      <c r="M8" s="5" t="s">
        <v>272</v>
      </c>
      <c r="N8" s="5" t="s">
        <v>609</v>
      </c>
      <c r="O8" s="5" t="s">
        <v>296</v>
      </c>
    </row>
    <row r="9" spans="1:18" ht="87" customHeight="1" x14ac:dyDescent="0.35">
      <c r="A9" s="5">
        <v>5</v>
      </c>
      <c r="B9" s="5" t="s">
        <v>18</v>
      </c>
      <c r="C9" s="5">
        <v>10859</v>
      </c>
      <c r="D9" s="5" t="s">
        <v>610</v>
      </c>
      <c r="E9" s="5" t="s">
        <v>606</v>
      </c>
      <c r="F9" s="1" t="s">
        <v>608</v>
      </c>
      <c r="J9" s="13">
        <v>724500</v>
      </c>
      <c r="L9" s="64" t="s">
        <v>607</v>
      </c>
      <c r="M9" s="59">
        <v>45925</v>
      </c>
      <c r="N9" s="5" t="s">
        <v>609</v>
      </c>
      <c r="O9" s="5" t="s">
        <v>119</v>
      </c>
    </row>
    <row r="10" spans="1:18" ht="43.5" customHeight="1" x14ac:dyDescent="0.35">
      <c r="A10" s="5">
        <v>5</v>
      </c>
      <c r="B10" s="5" t="s">
        <v>18</v>
      </c>
      <c r="C10" s="5">
        <v>94287</v>
      </c>
      <c r="D10" s="5" t="s">
        <v>611</v>
      </c>
      <c r="E10" s="5" t="s">
        <v>612</v>
      </c>
      <c r="F10" s="5" t="s">
        <v>613</v>
      </c>
      <c r="J10" s="13">
        <v>772800</v>
      </c>
      <c r="L10" s="64" t="s">
        <v>614</v>
      </c>
      <c r="M10" s="59">
        <v>45925</v>
      </c>
      <c r="N10" s="5" t="s">
        <v>609</v>
      </c>
      <c r="O10" s="5" t="s">
        <v>119</v>
      </c>
    </row>
    <row r="11" spans="1:18" ht="58" customHeight="1" x14ac:dyDescent="0.35">
      <c r="A11" s="5">
        <v>5</v>
      </c>
      <c r="B11" s="5" t="s">
        <v>636</v>
      </c>
      <c r="C11" s="5">
        <v>118058</v>
      </c>
      <c r="D11" s="5" t="s">
        <v>639</v>
      </c>
      <c r="E11" s="5" t="s">
        <v>600</v>
      </c>
      <c r="F11" s="5" t="s">
        <v>637</v>
      </c>
      <c r="J11" s="13">
        <v>350000</v>
      </c>
      <c r="L11" s="64" t="s">
        <v>638</v>
      </c>
      <c r="M11" s="59">
        <v>45526</v>
      </c>
      <c r="N11" s="5" t="s">
        <v>609</v>
      </c>
      <c r="O11" s="5" t="s">
        <v>499</v>
      </c>
    </row>
    <row r="12" spans="1:18" x14ac:dyDescent="0.35">
      <c r="A12" s="5">
        <v>5</v>
      </c>
      <c r="B12" s="5" t="s">
        <v>636</v>
      </c>
      <c r="C12" s="5">
        <v>96434</v>
      </c>
      <c r="D12" s="5" t="s">
        <v>602</v>
      </c>
      <c r="E12" s="5" t="s">
        <v>643</v>
      </c>
      <c r="F12" s="5" t="s">
        <v>98</v>
      </c>
      <c r="J12" s="13">
        <v>2100000</v>
      </c>
      <c r="L12" s="64" t="s">
        <v>644</v>
      </c>
      <c r="M12" s="59">
        <v>45995</v>
      </c>
      <c r="N12" s="5" t="s">
        <v>609</v>
      </c>
      <c r="O12" s="5" t="s">
        <v>499</v>
      </c>
    </row>
    <row r="13" spans="1:18" ht="43.5" x14ac:dyDescent="0.35">
      <c r="A13" s="5">
        <v>5</v>
      </c>
      <c r="B13" s="5" t="s">
        <v>636</v>
      </c>
      <c r="C13" s="5">
        <v>85882</v>
      </c>
      <c r="D13" s="5" t="s">
        <v>603</v>
      </c>
      <c r="E13" s="5" t="s">
        <v>645</v>
      </c>
      <c r="F13" s="5" t="s">
        <v>98</v>
      </c>
      <c r="J13" s="13">
        <v>2700000</v>
      </c>
      <c r="L13" s="64" t="s">
        <v>646</v>
      </c>
      <c r="M13" s="59">
        <v>45666</v>
      </c>
      <c r="N13" s="5" t="s">
        <v>609</v>
      </c>
      <c r="O13" s="5" t="s">
        <v>499</v>
      </c>
    </row>
    <row r="14" spans="1:18" ht="43.5" x14ac:dyDescent="0.35">
      <c r="A14" s="5">
        <v>5</v>
      </c>
      <c r="B14" s="5" t="s">
        <v>636</v>
      </c>
      <c r="C14" s="5">
        <v>93634</v>
      </c>
      <c r="D14" s="5" t="s">
        <v>604</v>
      </c>
      <c r="E14" s="5" t="s">
        <v>647</v>
      </c>
      <c r="F14" s="5" t="s">
        <v>98</v>
      </c>
      <c r="J14" s="13">
        <v>2121800</v>
      </c>
      <c r="L14" s="64" t="s">
        <v>648</v>
      </c>
      <c r="M14" s="59">
        <v>46135</v>
      </c>
      <c r="N14" s="5" t="s">
        <v>609</v>
      </c>
      <c r="O14" s="5" t="s">
        <v>499</v>
      </c>
    </row>
    <row r="15" spans="1:18" x14ac:dyDescent="0.35">
      <c r="A15" s="5">
        <v>5</v>
      </c>
      <c r="B15" s="5" t="s">
        <v>12</v>
      </c>
      <c r="C15" s="5">
        <v>109995</v>
      </c>
      <c r="D15" s="5" t="s">
        <v>599</v>
      </c>
      <c r="E15" s="5" t="s">
        <v>635</v>
      </c>
      <c r="F15" s="5" t="s">
        <v>98</v>
      </c>
      <c r="J15" s="13">
        <v>2236000</v>
      </c>
      <c r="L15" s="64" t="s">
        <v>634</v>
      </c>
      <c r="M15" s="59">
        <v>45883</v>
      </c>
      <c r="N15" s="5" t="s">
        <v>609</v>
      </c>
      <c r="O15" s="5" t="s">
        <v>119</v>
      </c>
    </row>
    <row r="16" spans="1:18" ht="43.5" x14ac:dyDescent="0.35">
      <c r="A16" s="5">
        <v>5</v>
      </c>
      <c r="B16" s="5" t="s">
        <v>636</v>
      </c>
      <c r="C16" s="5">
        <v>119434</v>
      </c>
      <c r="D16" s="5" t="s">
        <v>601</v>
      </c>
      <c r="E16" s="5" t="s">
        <v>640</v>
      </c>
      <c r="F16" s="5" t="s">
        <v>641</v>
      </c>
      <c r="J16" s="13">
        <v>3650000</v>
      </c>
      <c r="L16" s="64" t="s">
        <v>642</v>
      </c>
      <c r="M16" s="5" t="s">
        <v>272</v>
      </c>
      <c r="N16" s="5" t="s">
        <v>609</v>
      </c>
      <c r="O16" s="5" t="s">
        <v>499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C3B20-D352-407F-959D-FBF6C28F8710}">
  <dimension ref="A1:R9"/>
  <sheetViews>
    <sheetView zoomScale="90" zoomScaleNormal="90" workbookViewId="0">
      <selection activeCell="G46" sqref="G46"/>
    </sheetView>
  </sheetViews>
  <sheetFormatPr defaultColWidth="8.54296875" defaultRowHeight="14.5" x14ac:dyDescent="0.35"/>
  <cols>
    <col min="1" max="1" width="8.54296875" style="5"/>
    <col min="2" max="4" width="14.7265625" style="5" customWidth="1"/>
    <col min="5" max="5" width="40.7265625" style="5" customWidth="1"/>
    <col min="6" max="6" width="20.7265625" style="5" customWidth="1"/>
    <col min="7" max="8" width="14.7265625" style="40" customWidth="1"/>
    <col min="9" max="10" width="14.7265625" style="41" customWidth="1"/>
    <col min="11" max="11" width="14.7265625" style="23" customWidth="1"/>
    <col min="12" max="12" width="130.7265625" style="4" customWidth="1"/>
    <col min="13" max="18" width="12.7265625" style="5" customWidth="1"/>
    <col min="19" max="16384" width="8.54296875" style="4"/>
  </cols>
  <sheetData>
    <row r="1" spans="1:18" s="1" customFormat="1" ht="43.5" x14ac:dyDescent="0.35">
      <c r="A1" s="1" t="s">
        <v>0</v>
      </c>
      <c r="B1" s="1" t="s">
        <v>1</v>
      </c>
      <c r="C1" s="1" t="s">
        <v>99</v>
      </c>
      <c r="D1" s="1" t="s">
        <v>2</v>
      </c>
      <c r="E1" s="1" t="s">
        <v>3</v>
      </c>
      <c r="F1" s="1" t="s">
        <v>95</v>
      </c>
      <c r="G1" s="39" t="s">
        <v>93</v>
      </c>
      <c r="H1" s="39" t="s">
        <v>94</v>
      </c>
      <c r="I1" s="39" t="s">
        <v>92</v>
      </c>
      <c r="J1" s="39" t="s">
        <v>735</v>
      </c>
      <c r="K1" s="22" t="s">
        <v>115</v>
      </c>
      <c r="L1" s="8" t="s">
        <v>5</v>
      </c>
      <c r="M1" s="1" t="s">
        <v>101</v>
      </c>
      <c r="N1" s="1" t="s">
        <v>100</v>
      </c>
      <c r="O1" s="1" t="s">
        <v>102</v>
      </c>
      <c r="P1" s="1" t="s">
        <v>103</v>
      </c>
      <c r="Q1" s="1" t="s">
        <v>104</v>
      </c>
      <c r="R1" s="1" t="s">
        <v>105</v>
      </c>
    </row>
    <row r="2" spans="1:18" x14ac:dyDescent="0.35">
      <c r="A2" s="20">
        <v>6</v>
      </c>
      <c r="B2" s="20" t="s">
        <v>305</v>
      </c>
      <c r="C2" s="20">
        <v>107175</v>
      </c>
      <c r="D2" s="20" t="s">
        <v>301</v>
      </c>
      <c r="E2" s="29" t="s">
        <v>302</v>
      </c>
      <c r="F2" s="20" t="s">
        <v>297</v>
      </c>
      <c r="G2" s="82">
        <v>0</v>
      </c>
      <c r="H2" s="82">
        <v>0</v>
      </c>
      <c r="I2" s="81">
        <v>24625333</v>
      </c>
      <c r="J2" s="81">
        <v>24625333</v>
      </c>
      <c r="K2" s="27" t="s">
        <v>20</v>
      </c>
      <c r="L2" s="10"/>
      <c r="M2" s="57">
        <v>45498</v>
      </c>
      <c r="N2" s="20" t="s">
        <v>298</v>
      </c>
      <c r="O2" s="20" t="s">
        <v>304</v>
      </c>
      <c r="P2" s="20" t="s">
        <v>743</v>
      </c>
      <c r="Q2" s="20" t="s">
        <v>743</v>
      </c>
      <c r="R2" s="20" t="s">
        <v>108</v>
      </c>
    </row>
    <row r="3" spans="1:18" x14ac:dyDescent="0.35">
      <c r="A3" s="20">
        <v>6</v>
      </c>
      <c r="B3" s="20" t="s">
        <v>22</v>
      </c>
      <c r="C3" s="20">
        <v>119160</v>
      </c>
      <c r="D3" s="20" t="s">
        <v>293</v>
      </c>
      <c r="E3" s="29" t="s">
        <v>294</v>
      </c>
      <c r="F3" s="20" t="s">
        <v>96</v>
      </c>
      <c r="G3" s="82">
        <v>20000</v>
      </c>
      <c r="H3" s="82">
        <v>0</v>
      </c>
      <c r="I3" s="81">
        <v>2440000</v>
      </c>
      <c r="J3" s="81">
        <v>1269097</v>
      </c>
      <c r="K3" s="27" t="s">
        <v>20</v>
      </c>
      <c r="L3" s="10" t="s">
        <v>295</v>
      </c>
      <c r="M3" s="57">
        <v>45274</v>
      </c>
      <c r="N3" s="20" t="s">
        <v>298</v>
      </c>
      <c r="O3" s="20" t="s">
        <v>296</v>
      </c>
      <c r="P3" s="20" t="s">
        <v>743</v>
      </c>
      <c r="Q3" s="20" t="s">
        <v>743</v>
      </c>
      <c r="R3" s="20" t="s">
        <v>108</v>
      </c>
    </row>
    <row r="4" spans="1:18" x14ac:dyDescent="0.35">
      <c r="A4" s="20">
        <v>6</v>
      </c>
      <c r="B4" s="20" t="s">
        <v>22</v>
      </c>
      <c r="C4" s="20">
        <v>104807</v>
      </c>
      <c r="D4" s="20" t="s">
        <v>306</v>
      </c>
      <c r="E4" s="29" t="s">
        <v>303</v>
      </c>
      <c r="F4" s="20" t="s">
        <v>297</v>
      </c>
      <c r="G4" s="82">
        <v>0</v>
      </c>
      <c r="H4" s="82">
        <v>0</v>
      </c>
      <c r="I4" s="81">
        <v>5000000</v>
      </c>
      <c r="J4" s="81"/>
      <c r="K4" s="27" t="s">
        <v>20</v>
      </c>
      <c r="L4" s="10"/>
      <c r="M4" s="57">
        <v>45743</v>
      </c>
      <c r="N4" s="20"/>
      <c r="O4" s="20" t="s">
        <v>296</v>
      </c>
      <c r="P4" s="20" t="s">
        <v>743</v>
      </c>
      <c r="Q4" s="20" t="s">
        <v>743</v>
      </c>
      <c r="R4" s="20" t="s">
        <v>108</v>
      </c>
    </row>
    <row r="5" spans="1:18" x14ac:dyDescent="0.35">
      <c r="A5" s="20">
        <v>6</v>
      </c>
      <c r="B5" s="20" t="s">
        <v>22</v>
      </c>
      <c r="C5" s="20">
        <v>120062</v>
      </c>
      <c r="D5" s="20" t="s">
        <v>300</v>
      </c>
      <c r="E5" s="29" t="s">
        <v>299</v>
      </c>
      <c r="F5" s="20" t="s">
        <v>96</v>
      </c>
      <c r="G5" s="82">
        <v>650000</v>
      </c>
      <c r="H5" s="40">
        <v>500000</v>
      </c>
      <c r="I5" s="41">
        <v>2000000</v>
      </c>
      <c r="K5" s="23" t="s">
        <v>403</v>
      </c>
      <c r="L5" s="4" t="s">
        <v>400</v>
      </c>
      <c r="M5" s="20" t="s">
        <v>272</v>
      </c>
      <c r="N5" s="20"/>
      <c r="O5" s="20" t="s">
        <v>119</v>
      </c>
      <c r="P5" s="20" t="s">
        <v>743</v>
      </c>
      <c r="Q5" s="20" t="s">
        <v>743</v>
      </c>
      <c r="R5" s="20" t="s">
        <v>108</v>
      </c>
    </row>
    <row r="6" spans="1:18" x14ac:dyDescent="0.35">
      <c r="A6" s="5">
        <v>6</v>
      </c>
      <c r="B6" s="5" t="s">
        <v>23</v>
      </c>
      <c r="C6" s="5">
        <v>57630</v>
      </c>
      <c r="D6" s="5" t="s">
        <v>24</v>
      </c>
      <c r="E6" s="14" t="s">
        <v>402</v>
      </c>
      <c r="F6" s="5" t="s">
        <v>97</v>
      </c>
      <c r="G6" s="41">
        <v>150000</v>
      </c>
      <c r="H6" s="41">
        <v>0</v>
      </c>
      <c r="I6" s="41">
        <v>700000</v>
      </c>
      <c r="K6" s="23" t="s">
        <v>20</v>
      </c>
      <c r="L6" s="4" t="s">
        <v>400</v>
      </c>
      <c r="M6" s="5" t="s">
        <v>272</v>
      </c>
      <c r="O6" s="5" t="s">
        <v>296</v>
      </c>
    </row>
    <row r="7" spans="1:18" x14ac:dyDescent="0.35">
      <c r="A7" s="5">
        <v>6</v>
      </c>
      <c r="B7" s="5" t="s">
        <v>23</v>
      </c>
      <c r="C7" s="5">
        <v>81915</v>
      </c>
      <c r="D7" s="5" t="s">
        <v>24</v>
      </c>
      <c r="E7" s="14" t="s">
        <v>401</v>
      </c>
      <c r="F7" s="5" t="s">
        <v>97</v>
      </c>
      <c r="G7" s="40">
        <v>185000</v>
      </c>
      <c r="H7" s="40">
        <v>0</v>
      </c>
      <c r="I7" s="41">
        <v>875000</v>
      </c>
      <c r="K7" s="23" t="s">
        <v>20</v>
      </c>
      <c r="M7" s="5" t="s">
        <v>272</v>
      </c>
      <c r="O7" s="5" t="s">
        <v>296</v>
      </c>
    </row>
    <row r="9" spans="1:18" x14ac:dyDescent="0.35">
      <c r="A9" s="152">
        <v>6</v>
      </c>
      <c r="B9" s="152" t="s">
        <v>750</v>
      </c>
      <c r="C9" s="152">
        <v>70230</v>
      </c>
      <c r="D9" s="152" t="s">
        <v>749</v>
      </c>
      <c r="E9" s="152" t="s">
        <v>748</v>
      </c>
      <c r="F9" s="152" t="s">
        <v>747</v>
      </c>
      <c r="G9" s="151"/>
      <c r="H9" s="151"/>
      <c r="I9" s="150"/>
      <c r="J9" s="150">
        <v>14245000</v>
      </c>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EC7A-BAF2-4F34-815D-251D6C8F9B84}">
  <dimension ref="A1:R45"/>
  <sheetViews>
    <sheetView zoomScale="80" zoomScaleNormal="80" workbookViewId="0">
      <selection activeCell="L24" sqref="L24"/>
    </sheetView>
  </sheetViews>
  <sheetFormatPr defaultColWidth="8.7265625" defaultRowHeight="14.5" x14ac:dyDescent="0.35"/>
  <cols>
    <col min="1" max="1" width="8.7265625" style="5"/>
    <col min="2" max="4" width="14.7265625" style="5" customWidth="1"/>
    <col min="5" max="5" width="40.7265625" style="5" customWidth="1"/>
    <col min="6" max="6" width="20.7265625" style="5" customWidth="1"/>
    <col min="7" max="8" width="14.7265625" style="153" customWidth="1"/>
    <col min="9" max="10" width="14.7265625" style="23" customWidth="1"/>
    <col min="11" max="11" width="14.7265625" style="41" customWidth="1"/>
    <col min="12" max="12" width="130.7265625" style="7" customWidth="1"/>
    <col min="13" max="14" width="12.7265625" style="4" customWidth="1"/>
    <col min="15" max="15" width="12.7265625" style="47" customWidth="1"/>
    <col min="16" max="18" width="12.7265625" style="4" customWidth="1"/>
    <col min="19" max="16384" width="8.7265625" style="4"/>
  </cols>
  <sheetData>
    <row r="1" spans="1:18" s="1" customFormat="1" ht="43.5" x14ac:dyDescent="0.35">
      <c r="A1" s="1" t="s">
        <v>0</v>
      </c>
      <c r="B1" s="1" t="s">
        <v>1</v>
      </c>
      <c r="C1" s="1" t="s">
        <v>99</v>
      </c>
      <c r="D1" s="1" t="s">
        <v>2</v>
      </c>
      <c r="E1" s="1" t="s">
        <v>3</v>
      </c>
      <c r="F1" s="1" t="s">
        <v>95</v>
      </c>
      <c r="G1" s="22" t="s">
        <v>93</v>
      </c>
      <c r="H1" s="22" t="s">
        <v>94</v>
      </c>
      <c r="I1" s="22" t="s">
        <v>92</v>
      </c>
      <c r="J1" s="22" t="s">
        <v>115</v>
      </c>
      <c r="K1" s="39" t="s">
        <v>735</v>
      </c>
      <c r="L1" s="8" t="s">
        <v>5</v>
      </c>
      <c r="M1" s="1" t="s">
        <v>101</v>
      </c>
      <c r="N1" s="1" t="s">
        <v>100</v>
      </c>
      <c r="O1" s="1" t="s">
        <v>102</v>
      </c>
      <c r="P1" s="1" t="s">
        <v>103</v>
      </c>
      <c r="Q1" s="1" t="s">
        <v>104</v>
      </c>
      <c r="R1" s="1" t="s">
        <v>105</v>
      </c>
    </row>
    <row r="2" spans="1:18" x14ac:dyDescent="0.35">
      <c r="A2" s="20">
        <v>8</v>
      </c>
      <c r="B2" s="20" t="s">
        <v>161</v>
      </c>
      <c r="C2" s="20">
        <v>88951</v>
      </c>
      <c r="D2" s="61" t="s">
        <v>471</v>
      </c>
      <c r="E2" s="53" t="s">
        <v>493</v>
      </c>
      <c r="F2" s="20" t="s">
        <v>450</v>
      </c>
      <c r="G2" s="103"/>
      <c r="H2" s="103"/>
      <c r="I2" s="27">
        <v>710000</v>
      </c>
      <c r="J2" s="27">
        <v>781000</v>
      </c>
      <c r="K2" s="81"/>
      <c r="L2" s="30" t="s">
        <v>470</v>
      </c>
      <c r="M2" s="10"/>
      <c r="N2" s="10"/>
      <c r="O2" s="98"/>
      <c r="P2" s="10"/>
      <c r="Q2" s="10"/>
      <c r="R2" s="16" t="s">
        <v>108</v>
      </c>
    </row>
    <row r="3" spans="1:18" x14ac:dyDescent="0.35">
      <c r="A3" s="20">
        <v>8</v>
      </c>
      <c r="B3" s="20" t="s">
        <v>160</v>
      </c>
      <c r="C3" s="20">
        <v>121390</v>
      </c>
      <c r="D3" s="61" t="s">
        <v>282</v>
      </c>
      <c r="E3" s="53" t="s">
        <v>492</v>
      </c>
      <c r="F3" s="20" t="s">
        <v>163</v>
      </c>
      <c r="G3" s="103"/>
      <c r="H3" s="103"/>
      <c r="I3" s="27">
        <v>750000</v>
      </c>
      <c r="J3" s="27">
        <v>825000</v>
      </c>
      <c r="K3" s="81"/>
      <c r="L3" s="30" t="s">
        <v>536</v>
      </c>
      <c r="M3" s="10"/>
      <c r="N3" s="10"/>
      <c r="O3" s="98"/>
      <c r="P3" s="10"/>
      <c r="Q3" s="10"/>
      <c r="R3" s="16" t="s">
        <v>108</v>
      </c>
    </row>
    <row r="4" spans="1:18" ht="29" x14ac:dyDescent="0.35">
      <c r="A4" s="20">
        <v>8</v>
      </c>
      <c r="B4" s="20" t="s">
        <v>161</v>
      </c>
      <c r="C4" s="20">
        <v>121409</v>
      </c>
      <c r="D4" s="61" t="s">
        <v>283</v>
      </c>
      <c r="E4" s="53" t="s">
        <v>491</v>
      </c>
      <c r="F4" s="20" t="s">
        <v>162</v>
      </c>
      <c r="G4" s="103"/>
      <c r="H4" s="103"/>
      <c r="I4" s="27">
        <v>3000000</v>
      </c>
      <c r="J4" s="27">
        <v>3300000</v>
      </c>
      <c r="K4" s="81"/>
      <c r="L4" s="30" t="s">
        <v>537</v>
      </c>
      <c r="M4" s="10"/>
      <c r="N4" s="10"/>
      <c r="O4" s="98"/>
      <c r="P4" s="10"/>
      <c r="Q4" s="10"/>
      <c r="R4" s="16" t="s">
        <v>108</v>
      </c>
    </row>
    <row r="5" spans="1:18" ht="29" x14ac:dyDescent="0.35">
      <c r="A5" s="20">
        <v>8</v>
      </c>
      <c r="B5" s="20" t="s">
        <v>446</v>
      </c>
      <c r="C5" s="20">
        <v>121438</v>
      </c>
      <c r="D5" s="61" t="s">
        <v>474</v>
      </c>
      <c r="E5" s="53" t="s">
        <v>598</v>
      </c>
      <c r="F5" s="20" t="s">
        <v>163</v>
      </c>
      <c r="G5" s="103"/>
      <c r="H5" s="103"/>
      <c r="I5" s="27">
        <v>500000</v>
      </c>
      <c r="J5" s="27">
        <v>550000</v>
      </c>
      <c r="K5" s="81"/>
      <c r="L5" s="30" t="s">
        <v>597</v>
      </c>
      <c r="M5" s="10"/>
      <c r="N5" s="10"/>
      <c r="O5" s="98"/>
      <c r="P5" s="10"/>
      <c r="Q5" s="10"/>
      <c r="R5" s="16" t="s">
        <v>108</v>
      </c>
    </row>
    <row r="6" spans="1:18" x14ac:dyDescent="0.35">
      <c r="D6" s="43"/>
      <c r="E6" s="1"/>
    </row>
    <row r="7" spans="1:18" x14ac:dyDescent="0.35">
      <c r="A7" s="5">
        <v>8</v>
      </c>
      <c r="B7" s="5" t="s">
        <v>527</v>
      </c>
      <c r="C7" s="5">
        <v>121417</v>
      </c>
      <c r="D7" s="43" t="s">
        <v>557</v>
      </c>
      <c r="E7" s="1" t="s">
        <v>558</v>
      </c>
      <c r="F7" s="5" t="s">
        <v>594</v>
      </c>
      <c r="I7" s="4"/>
      <c r="J7" s="23">
        <v>835000</v>
      </c>
      <c r="L7" s="7" t="s">
        <v>538</v>
      </c>
    </row>
    <row r="8" spans="1:18" x14ac:dyDescent="0.35">
      <c r="A8" s="5">
        <v>8</v>
      </c>
      <c r="B8" s="5" t="s">
        <v>448</v>
      </c>
      <c r="C8" s="5">
        <v>87454</v>
      </c>
      <c r="D8" s="43" t="s">
        <v>560</v>
      </c>
      <c r="E8" s="1" t="s">
        <v>559</v>
      </c>
      <c r="F8" s="5" t="s">
        <v>594</v>
      </c>
      <c r="I8" s="4"/>
      <c r="J8" s="23">
        <v>4336000</v>
      </c>
      <c r="L8" s="7" t="s">
        <v>539</v>
      </c>
    </row>
    <row r="9" spans="1:18" x14ac:dyDescent="0.35">
      <c r="A9" s="5">
        <v>8</v>
      </c>
      <c r="B9" s="5" t="s">
        <v>160</v>
      </c>
      <c r="C9" s="5">
        <v>90969</v>
      </c>
      <c r="D9" s="43" t="s">
        <v>561</v>
      </c>
      <c r="E9" s="1" t="s">
        <v>562</v>
      </c>
      <c r="F9" s="5" t="s">
        <v>126</v>
      </c>
      <c r="I9" s="4"/>
      <c r="J9" s="23">
        <v>1462000</v>
      </c>
      <c r="L9" s="7" t="s">
        <v>540</v>
      </c>
    </row>
    <row r="10" spans="1:18" x14ac:dyDescent="0.35">
      <c r="A10" s="5">
        <v>8</v>
      </c>
      <c r="B10" s="5" t="s">
        <v>160</v>
      </c>
      <c r="C10" s="5">
        <v>91343</v>
      </c>
      <c r="D10" s="43" t="s">
        <v>564</v>
      </c>
      <c r="E10" s="1" t="s">
        <v>563</v>
      </c>
      <c r="F10" s="5" t="s">
        <v>594</v>
      </c>
      <c r="I10" s="4"/>
      <c r="J10" s="23">
        <v>389000</v>
      </c>
      <c r="L10" s="7" t="s">
        <v>541</v>
      </c>
    </row>
    <row r="11" spans="1:18" x14ac:dyDescent="0.35">
      <c r="A11" s="5">
        <v>8</v>
      </c>
      <c r="B11" s="5" t="s">
        <v>445</v>
      </c>
      <c r="C11" s="5">
        <v>101148</v>
      </c>
      <c r="D11" s="43" t="s">
        <v>565</v>
      </c>
      <c r="E11" s="1" t="s">
        <v>566</v>
      </c>
      <c r="F11" s="5" t="s">
        <v>595</v>
      </c>
      <c r="I11" s="4"/>
      <c r="J11" s="23">
        <v>213000</v>
      </c>
      <c r="L11" s="7" t="s">
        <v>542</v>
      </c>
    </row>
    <row r="12" spans="1:18" x14ac:dyDescent="0.35">
      <c r="A12" s="5">
        <v>8</v>
      </c>
      <c r="B12" s="5" t="s">
        <v>445</v>
      </c>
      <c r="C12" s="5" t="s">
        <v>528</v>
      </c>
      <c r="D12" s="43" t="s">
        <v>568</v>
      </c>
      <c r="E12" s="1" t="s">
        <v>567</v>
      </c>
      <c r="F12" s="5" t="s">
        <v>126</v>
      </c>
      <c r="I12" s="4"/>
      <c r="J12" s="23">
        <v>618000</v>
      </c>
      <c r="L12" s="7" t="s">
        <v>543</v>
      </c>
    </row>
    <row r="13" spans="1:18" x14ac:dyDescent="0.35">
      <c r="A13" s="5">
        <v>8</v>
      </c>
      <c r="B13" s="5" t="s">
        <v>445</v>
      </c>
      <c r="C13" s="5" t="s">
        <v>529</v>
      </c>
      <c r="D13" s="43" t="s">
        <v>569</v>
      </c>
      <c r="E13" s="1" t="s">
        <v>570</v>
      </c>
      <c r="F13" s="5" t="s">
        <v>594</v>
      </c>
      <c r="I13" s="4"/>
      <c r="J13" s="23">
        <v>620000</v>
      </c>
      <c r="L13" s="7" t="s">
        <v>544</v>
      </c>
    </row>
    <row r="14" spans="1:18" x14ac:dyDescent="0.35">
      <c r="A14" s="5">
        <v>8</v>
      </c>
      <c r="B14" s="5" t="s">
        <v>445</v>
      </c>
      <c r="C14" s="5" t="s">
        <v>530</v>
      </c>
      <c r="D14" s="43" t="s">
        <v>571</v>
      </c>
      <c r="E14" s="1" t="s">
        <v>572</v>
      </c>
      <c r="F14" s="5" t="s">
        <v>594</v>
      </c>
      <c r="I14" s="4"/>
      <c r="J14" s="23">
        <v>610000</v>
      </c>
      <c r="L14" s="7" t="s">
        <v>545</v>
      </c>
    </row>
    <row r="15" spans="1:18" x14ac:dyDescent="0.35">
      <c r="A15" s="5">
        <v>8</v>
      </c>
      <c r="B15" s="5" t="s">
        <v>453</v>
      </c>
      <c r="C15" s="5" t="s">
        <v>531</v>
      </c>
      <c r="D15" s="43" t="s">
        <v>573</v>
      </c>
      <c r="E15" s="1" t="s">
        <v>574</v>
      </c>
      <c r="F15" s="5" t="s">
        <v>596</v>
      </c>
      <c r="I15" s="4"/>
      <c r="J15" s="23">
        <v>375000</v>
      </c>
      <c r="L15" s="7" t="s">
        <v>546</v>
      </c>
    </row>
    <row r="16" spans="1:18" x14ac:dyDescent="0.35">
      <c r="A16" s="5">
        <v>8</v>
      </c>
      <c r="B16" s="5" t="s">
        <v>453</v>
      </c>
      <c r="C16" s="5" t="s">
        <v>532</v>
      </c>
      <c r="D16" s="43" t="s">
        <v>575</v>
      </c>
      <c r="E16" s="1" t="s">
        <v>576</v>
      </c>
      <c r="F16" s="5" t="s">
        <v>126</v>
      </c>
      <c r="I16" s="4"/>
      <c r="J16" s="23">
        <v>192000</v>
      </c>
      <c r="L16" s="7" t="s">
        <v>547</v>
      </c>
    </row>
    <row r="17" spans="1:12" x14ac:dyDescent="0.35">
      <c r="A17" s="5">
        <v>8</v>
      </c>
      <c r="B17" s="5" t="s">
        <v>447</v>
      </c>
      <c r="C17" s="5">
        <v>18977</v>
      </c>
      <c r="D17" s="43" t="s">
        <v>578</v>
      </c>
      <c r="E17" s="1" t="s">
        <v>577</v>
      </c>
      <c r="F17" s="5" t="s">
        <v>588</v>
      </c>
      <c r="I17" s="4"/>
      <c r="J17" s="23">
        <v>3832000</v>
      </c>
      <c r="L17" s="7" t="s">
        <v>548</v>
      </c>
    </row>
    <row r="18" spans="1:12" x14ac:dyDescent="0.35">
      <c r="A18" s="5">
        <v>8</v>
      </c>
      <c r="B18" s="5" t="s">
        <v>447</v>
      </c>
      <c r="C18" s="5">
        <v>117467</v>
      </c>
      <c r="D18" s="43" t="s">
        <v>580</v>
      </c>
      <c r="E18" s="1" t="s">
        <v>579</v>
      </c>
      <c r="F18" s="5" t="s">
        <v>594</v>
      </c>
      <c r="I18" s="4"/>
      <c r="J18" s="23">
        <v>1530000</v>
      </c>
      <c r="L18" s="7" t="s">
        <v>549</v>
      </c>
    </row>
    <row r="19" spans="1:12" x14ac:dyDescent="0.35">
      <c r="A19" s="5">
        <v>8</v>
      </c>
      <c r="B19" s="5" t="s">
        <v>447</v>
      </c>
      <c r="C19" s="5">
        <v>101094</v>
      </c>
      <c r="D19" s="43" t="s">
        <v>473</v>
      </c>
      <c r="E19" s="1" t="s">
        <v>581</v>
      </c>
      <c r="F19" s="5" t="s">
        <v>126</v>
      </c>
      <c r="I19" s="4"/>
      <c r="J19" s="23">
        <v>763000</v>
      </c>
      <c r="L19" s="7" t="s">
        <v>550</v>
      </c>
    </row>
    <row r="20" spans="1:12" x14ac:dyDescent="0.35">
      <c r="A20" s="5">
        <v>8</v>
      </c>
      <c r="B20" s="5" t="s">
        <v>161</v>
      </c>
      <c r="C20" s="5">
        <v>117728</v>
      </c>
      <c r="D20" s="43" t="s">
        <v>583</v>
      </c>
      <c r="E20" s="1" t="s">
        <v>582</v>
      </c>
      <c r="F20" s="5" t="s">
        <v>126</v>
      </c>
      <c r="I20" s="4"/>
      <c r="J20" s="23">
        <v>1871000</v>
      </c>
      <c r="L20" s="7" t="s">
        <v>551</v>
      </c>
    </row>
    <row r="21" spans="1:12" x14ac:dyDescent="0.35">
      <c r="A21" s="5">
        <v>8</v>
      </c>
      <c r="B21" s="5" t="s">
        <v>161</v>
      </c>
      <c r="C21" s="5" t="s">
        <v>533</v>
      </c>
      <c r="D21" s="43" t="s">
        <v>583</v>
      </c>
      <c r="E21" s="1" t="s">
        <v>584</v>
      </c>
      <c r="F21" s="5" t="s">
        <v>594</v>
      </c>
      <c r="I21" s="4"/>
      <c r="J21" s="23">
        <v>964000</v>
      </c>
      <c r="L21" s="7" t="s">
        <v>552</v>
      </c>
    </row>
    <row r="22" spans="1:12" x14ac:dyDescent="0.35">
      <c r="A22" s="5">
        <v>8</v>
      </c>
      <c r="B22" s="5" t="s">
        <v>161</v>
      </c>
      <c r="C22" s="5" t="s">
        <v>534</v>
      </c>
      <c r="D22" s="43" t="s">
        <v>585</v>
      </c>
      <c r="E22" s="1" t="s">
        <v>586</v>
      </c>
      <c r="F22" s="5" t="s">
        <v>126</v>
      </c>
      <c r="I22" s="4"/>
      <c r="J22" s="23">
        <v>2953000</v>
      </c>
      <c r="L22" s="7" t="s">
        <v>553</v>
      </c>
    </row>
    <row r="23" spans="1:12" x14ac:dyDescent="0.35">
      <c r="A23" s="5">
        <v>8</v>
      </c>
      <c r="B23" s="5" t="s">
        <v>161</v>
      </c>
      <c r="C23" s="5" t="s">
        <v>535</v>
      </c>
      <c r="D23" s="43" t="s">
        <v>589</v>
      </c>
      <c r="E23" s="1" t="s">
        <v>587</v>
      </c>
      <c r="F23" s="5" t="s">
        <v>588</v>
      </c>
      <c r="I23" s="4"/>
      <c r="J23" s="23">
        <v>376000</v>
      </c>
      <c r="L23" s="7" t="s">
        <v>554</v>
      </c>
    </row>
    <row r="24" spans="1:12" x14ac:dyDescent="0.35">
      <c r="A24" s="5">
        <v>8</v>
      </c>
      <c r="B24" s="5" t="s">
        <v>161</v>
      </c>
      <c r="C24" s="5">
        <v>87697</v>
      </c>
      <c r="D24" s="43" t="s">
        <v>590</v>
      </c>
      <c r="E24" s="1" t="s">
        <v>591</v>
      </c>
      <c r="F24" s="5" t="s">
        <v>126</v>
      </c>
      <c r="I24" s="4"/>
      <c r="J24" s="23">
        <v>1039000</v>
      </c>
      <c r="L24" s="7" t="s">
        <v>555</v>
      </c>
    </row>
    <row r="25" spans="1:12" x14ac:dyDescent="0.35">
      <c r="A25" s="5">
        <v>8</v>
      </c>
      <c r="B25" s="5" t="s">
        <v>161</v>
      </c>
      <c r="C25" s="5">
        <v>121421</v>
      </c>
      <c r="D25" s="43" t="s">
        <v>593</v>
      </c>
      <c r="E25" s="1" t="s">
        <v>592</v>
      </c>
      <c r="F25" s="5" t="s">
        <v>126</v>
      </c>
      <c r="I25" s="4"/>
      <c r="J25" s="23">
        <v>1537000</v>
      </c>
      <c r="L25" s="7" t="s">
        <v>556</v>
      </c>
    </row>
    <row r="26" spans="1:12" x14ac:dyDescent="0.35">
      <c r="D26" s="43"/>
      <c r="E26" s="1"/>
    </row>
    <row r="27" spans="1:12" x14ac:dyDescent="0.35">
      <c r="A27" s="5">
        <v>8</v>
      </c>
      <c r="B27" s="5" t="s">
        <v>445</v>
      </c>
      <c r="C27" s="5">
        <v>121400</v>
      </c>
      <c r="D27" s="43" t="s">
        <v>472</v>
      </c>
      <c r="E27" s="1" t="s">
        <v>494</v>
      </c>
      <c r="F27" s="5" t="s">
        <v>449</v>
      </c>
      <c r="I27" s="23">
        <v>230000</v>
      </c>
      <c r="J27" s="23">
        <v>253000.00000000003</v>
      </c>
      <c r="L27" s="7" t="s">
        <v>469</v>
      </c>
    </row>
    <row r="28" spans="1:12" ht="29" x14ac:dyDescent="0.35">
      <c r="A28" s="5">
        <v>8</v>
      </c>
      <c r="B28" s="5" t="s">
        <v>446</v>
      </c>
      <c r="C28" s="5">
        <v>121401</v>
      </c>
      <c r="D28" s="43" t="s">
        <v>473</v>
      </c>
      <c r="E28" s="1" t="s">
        <v>495</v>
      </c>
      <c r="F28" s="5" t="s">
        <v>452</v>
      </c>
      <c r="I28" s="23">
        <v>490000</v>
      </c>
      <c r="J28" s="23">
        <v>539000</v>
      </c>
      <c r="L28" s="7" t="s">
        <v>468</v>
      </c>
    </row>
    <row r="29" spans="1:12" x14ac:dyDescent="0.35">
      <c r="A29" s="5">
        <v>8</v>
      </c>
      <c r="B29" s="5" t="s">
        <v>447</v>
      </c>
      <c r="C29" s="5">
        <v>121402</v>
      </c>
      <c r="D29" s="43" t="s">
        <v>474</v>
      </c>
      <c r="E29" s="1" t="s">
        <v>490</v>
      </c>
      <c r="F29" s="5" t="s">
        <v>449</v>
      </c>
      <c r="I29" s="23">
        <v>760000</v>
      </c>
      <c r="J29" s="23">
        <v>836000.00000000012</v>
      </c>
      <c r="L29" s="7" t="s">
        <v>467</v>
      </c>
    </row>
    <row r="30" spans="1:12" x14ac:dyDescent="0.35">
      <c r="A30" s="5">
        <v>8</v>
      </c>
      <c r="B30" s="5" t="s">
        <v>447</v>
      </c>
      <c r="C30" s="5">
        <v>121403</v>
      </c>
      <c r="D30" s="43" t="s">
        <v>474</v>
      </c>
      <c r="E30" s="1" t="s">
        <v>489</v>
      </c>
      <c r="F30" s="5" t="s">
        <v>449</v>
      </c>
      <c r="I30" s="23">
        <v>590000</v>
      </c>
      <c r="J30" s="23">
        <v>649000</v>
      </c>
      <c r="L30" s="7" t="s">
        <v>466</v>
      </c>
    </row>
    <row r="31" spans="1:12" x14ac:dyDescent="0.35">
      <c r="A31" s="5">
        <v>8</v>
      </c>
      <c r="B31" s="5" t="s">
        <v>447</v>
      </c>
      <c r="C31" s="5">
        <v>121404</v>
      </c>
      <c r="D31" s="43" t="s">
        <v>475</v>
      </c>
      <c r="E31" s="1" t="s">
        <v>488</v>
      </c>
      <c r="F31" s="5" t="s">
        <v>449</v>
      </c>
      <c r="I31" s="23">
        <v>890000</v>
      </c>
      <c r="J31" s="23">
        <v>979000.00000000012</v>
      </c>
      <c r="L31" s="7" t="s">
        <v>465</v>
      </c>
    </row>
    <row r="32" spans="1:12" x14ac:dyDescent="0.35">
      <c r="A32" s="5">
        <v>8</v>
      </c>
      <c r="B32" s="5" t="s">
        <v>448</v>
      </c>
      <c r="C32" s="5">
        <v>121405</v>
      </c>
      <c r="D32" s="43" t="s">
        <v>476</v>
      </c>
      <c r="E32" s="1" t="s">
        <v>487</v>
      </c>
      <c r="F32" s="5" t="s">
        <v>451</v>
      </c>
      <c r="I32" s="23">
        <v>330000</v>
      </c>
      <c r="J32" s="23">
        <v>363000.00000000006</v>
      </c>
      <c r="L32" s="7" t="s">
        <v>457</v>
      </c>
    </row>
    <row r="33" spans="1:12" x14ac:dyDescent="0.35">
      <c r="A33" s="5">
        <v>8</v>
      </c>
      <c r="B33" s="5" t="s">
        <v>447</v>
      </c>
      <c r="C33" s="5">
        <v>121406</v>
      </c>
      <c r="D33" s="43" t="s">
        <v>477</v>
      </c>
      <c r="E33" s="1" t="s">
        <v>486</v>
      </c>
      <c r="F33" s="5" t="s">
        <v>452</v>
      </c>
      <c r="I33" s="23">
        <v>300000</v>
      </c>
      <c r="J33" s="23">
        <v>330000</v>
      </c>
      <c r="L33" s="7" t="s">
        <v>464</v>
      </c>
    </row>
    <row r="34" spans="1:12" x14ac:dyDescent="0.35">
      <c r="A34" s="5">
        <v>8</v>
      </c>
      <c r="B34" s="5" t="s">
        <v>160</v>
      </c>
      <c r="C34" s="5">
        <v>121407</v>
      </c>
      <c r="D34" s="43" t="s">
        <v>478</v>
      </c>
      <c r="E34" s="1" t="s">
        <v>484</v>
      </c>
      <c r="F34" s="5" t="s">
        <v>452</v>
      </c>
      <c r="I34" s="23">
        <v>760000</v>
      </c>
      <c r="J34" s="23">
        <v>836000.00000000012</v>
      </c>
      <c r="L34" s="7" t="s">
        <v>463</v>
      </c>
    </row>
    <row r="35" spans="1:12" x14ac:dyDescent="0.35">
      <c r="A35" s="5">
        <v>8</v>
      </c>
      <c r="B35" s="5" t="s">
        <v>161</v>
      </c>
      <c r="C35" s="5">
        <v>121408</v>
      </c>
      <c r="D35" s="43" t="s">
        <v>479</v>
      </c>
      <c r="E35" s="1" t="s">
        <v>485</v>
      </c>
      <c r="F35" s="5" t="s">
        <v>451</v>
      </c>
      <c r="I35" s="23">
        <v>880000</v>
      </c>
      <c r="J35" s="23">
        <v>968000.00000000012</v>
      </c>
      <c r="L35" s="7" t="s">
        <v>462</v>
      </c>
    </row>
    <row r="36" spans="1:12" ht="29" x14ac:dyDescent="0.35">
      <c r="A36" s="5">
        <v>8</v>
      </c>
      <c r="B36" s="5" t="s">
        <v>447</v>
      </c>
      <c r="C36" s="5">
        <v>121440</v>
      </c>
      <c r="D36" s="43" t="s">
        <v>480</v>
      </c>
      <c r="E36" s="1" t="s">
        <v>481</v>
      </c>
      <c r="F36" s="5" t="s">
        <v>452</v>
      </c>
      <c r="I36" s="23">
        <v>800000</v>
      </c>
      <c r="J36" s="23">
        <v>880000.00000000012</v>
      </c>
      <c r="L36" s="7" t="s">
        <v>461</v>
      </c>
    </row>
    <row r="37" spans="1:12" x14ac:dyDescent="0.35">
      <c r="D37" s="155"/>
      <c r="E37" s="1"/>
    </row>
    <row r="38" spans="1:12" x14ac:dyDescent="0.35">
      <c r="A38" s="5">
        <v>8</v>
      </c>
      <c r="B38" s="5" t="s">
        <v>453</v>
      </c>
      <c r="C38" s="5">
        <v>97153</v>
      </c>
      <c r="D38" s="43" t="s">
        <v>458</v>
      </c>
      <c r="E38" s="1" t="s">
        <v>483</v>
      </c>
      <c r="F38" s="5" t="s">
        <v>454</v>
      </c>
      <c r="H38" s="153">
        <v>1000000</v>
      </c>
      <c r="I38" s="154">
        <v>5600000</v>
      </c>
      <c r="L38" s="7" t="s">
        <v>459</v>
      </c>
    </row>
    <row r="39" spans="1:12" x14ac:dyDescent="0.35">
      <c r="A39" s="5">
        <v>8</v>
      </c>
      <c r="B39" s="5" t="s">
        <v>448</v>
      </c>
      <c r="C39" s="5">
        <v>121410</v>
      </c>
      <c r="D39" s="43" t="s">
        <v>456</v>
      </c>
      <c r="E39" s="1" t="s">
        <v>482</v>
      </c>
      <c r="F39" s="5" t="s">
        <v>455</v>
      </c>
      <c r="J39" s="23">
        <v>1130000</v>
      </c>
      <c r="L39" s="7" t="s">
        <v>460</v>
      </c>
    </row>
    <row r="40" spans="1:12" x14ac:dyDescent="0.35">
      <c r="E40" s="1"/>
    </row>
    <row r="41" spans="1:12" x14ac:dyDescent="0.35">
      <c r="E41" s="1"/>
    </row>
    <row r="42" spans="1:12" x14ac:dyDescent="0.35">
      <c r="E42" s="1"/>
    </row>
    <row r="43" spans="1:12" x14ac:dyDescent="0.35">
      <c r="E43" s="1"/>
    </row>
    <row r="44" spans="1:12" x14ac:dyDescent="0.35">
      <c r="E44" s="1"/>
    </row>
    <row r="45" spans="1:12" x14ac:dyDescent="0.35">
      <c r="E45" s="1"/>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58322-4021-4FB9-9A00-6AAEC59A25CA}">
  <dimension ref="A1:R12"/>
  <sheetViews>
    <sheetView zoomScale="90" zoomScaleNormal="90" workbookViewId="0">
      <selection activeCell="J48" sqref="J48"/>
    </sheetView>
  </sheetViews>
  <sheetFormatPr defaultColWidth="8.54296875" defaultRowHeight="14.5" x14ac:dyDescent="0.35"/>
  <cols>
    <col min="1" max="1" width="8.54296875" style="5"/>
    <col min="2" max="4" width="14.7265625" style="5" customWidth="1"/>
    <col min="5" max="5" width="40.7265625" style="5" customWidth="1"/>
    <col min="6" max="6" width="20.7265625" style="5" customWidth="1"/>
    <col min="7" max="8" width="14.7265625" style="4" customWidth="1"/>
    <col min="9" max="10" width="14.7265625" style="23" customWidth="1"/>
    <col min="11" max="11" width="14.7265625" style="41" customWidth="1"/>
    <col min="12" max="12" width="130.7265625" style="4" customWidth="1"/>
    <col min="13" max="18" width="12.7265625" style="5" customWidth="1"/>
    <col min="19" max="16384" width="8.54296875" style="4"/>
  </cols>
  <sheetData>
    <row r="1" spans="1:18" s="1" customFormat="1" ht="43.5" x14ac:dyDescent="0.35">
      <c r="A1" s="1" t="s">
        <v>0</v>
      </c>
      <c r="B1" s="1" t="s">
        <v>1</v>
      </c>
      <c r="C1" s="1" t="s">
        <v>99</v>
      </c>
      <c r="D1" s="1" t="s">
        <v>2</v>
      </c>
      <c r="E1" s="1" t="s">
        <v>3</v>
      </c>
      <c r="F1" s="1" t="s">
        <v>95</v>
      </c>
      <c r="G1" s="1" t="s">
        <v>93</v>
      </c>
      <c r="H1" s="1" t="s">
        <v>94</v>
      </c>
      <c r="I1" s="22" t="s">
        <v>92</v>
      </c>
      <c r="J1" s="22" t="s">
        <v>115</v>
      </c>
      <c r="K1" s="39" t="s">
        <v>746</v>
      </c>
      <c r="L1" s="8" t="s">
        <v>5</v>
      </c>
      <c r="M1" s="1" t="s">
        <v>101</v>
      </c>
      <c r="N1" s="1" t="s">
        <v>100</v>
      </c>
      <c r="O1" s="1" t="s">
        <v>102</v>
      </c>
      <c r="P1" s="1" t="s">
        <v>103</v>
      </c>
      <c r="Q1" s="1" t="s">
        <v>104</v>
      </c>
      <c r="R1" s="1" t="s">
        <v>105</v>
      </c>
    </row>
    <row r="2" spans="1:18" x14ac:dyDescent="0.35">
      <c r="A2" s="20">
        <v>9</v>
      </c>
      <c r="B2" s="20" t="s">
        <v>15</v>
      </c>
      <c r="C2" s="20">
        <v>113442</v>
      </c>
      <c r="D2" s="20" t="s">
        <v>16</v>
      </c>
      <c r="E2" s="20" t="s">
        <v>116</v>
      </c>
      <c r="F2" s="20"/>
      <c r="G2" s="10"/>
      <c r="H2" s="10"/>
      <c r="I2" s="27"/>
      <c r="J2" s="11">
        <v>1650000</v>
      </c>
      <c r="K2" s="81"/>
      <c r="L2" s="10"/>
      <c r="M2" s="20"/>
      <c r="N2" s="20"/>
      <c r="O2" s="20"/>
      <c r="P2" s="20" t="s">
        <v>743</v>
      </c>
      <c r="Q2" s="20" t="s">
        <v>743</v>
      </c>
      <c r="R2" s="20" t="s">
        <v>108</v>
      </c>
    </row>
    <row r="3" spans="1:18" ht="29" x14ac:dyDescent="0.35">
      <c r="A3" s="20">
        <v>9</v>
      </c>
      <c r="B3" s="20" t="s">
        <v>68</v>
      </c>
      <c r="C3" s="20">
        <v>121469</v>
      </c>
      <c r="D3" s="20" t="s">
        <v>712</v>
      </c>
      <c r="E3" s="20" t="s">
        <v>711</v>
      </c>
      <c r="F3" s="20" t="s">
        <v>713</v>
      </c>
      <c r="G3" s="10"/>
      <c r="H3" s="10"/>
      <c r="I3" s="27">
        <v>2050000</v>
      </c>
      <c r="J3" s="27"/>
      <c r="K3" s="81"/>
      <c r="L3" s="30" t="s">
        <v>719</v>
      </c>
      <c r="M3" s="20" t="s">
        <v>718</v>
      </c>
      <c r="N3" s="20"/>
      <c r="O3" s="20"/>
      <c r="P3" s="20" t="s">
        <v>743</v>
      </c>
      <c r="Q3" s="20" t="s">
        <v>743</v>
      </c>
      <c r="R3" s="20" t="s">
        <v>108</v>
      </c>
    </row>
    <row r="4" spans="1:18" ht="29" x14ac:dyDescent="0.35">
      <c r="A4" s="20">
        <v>9</v>
      </c>
      <c r="B4" s="20" t="s">
        <v>68</v>
      </c>
      <c r="C4" s="20">
        <v>121470</v>
      </c>
      <c r="D4" s="20" t="s">
        <v>715</v>
      </c>
      <c r="E4" s="20" t="s">
        <v>714</v>
      </c>
      <c r="F4" s="20" t="s">
        <v>713</v>
      </c>
      <c r="G4" s="10"/>
      <c r="H4" s="10"/>
      <c r="I4" s="27">
        <v>850000</v>
      </c>
      <c r="J4" s="27"/>
      <c r="K4" s="81"/>
      <c r="L4" s="30" t="s">
        <v>720</v>
      </c>
      <c r="M4" s="20" t="s">
        <v>718</v>
      </c>
      <c r="N4" s="20"/>
      <c r="O4" s="20"/>
      <c r="P4" s="20" t="s">
        <v>743</v>
      </c>
      <c r="Q4" s="20" t="s">
        <v>743</v>
      </c>
      <c r="R4" s="20" t="s">
        <v>108</v>
      </c>
    </row>
    <row r="5" spans="1:18" ht="29" x14ac:dyDescent="0.35">
      <c r="A5" s="20">
        <v>9</v>
      </c>
      <c r="B5" s="20" t="s">
        <v>406</v>
      </c>
      <c r="C5" s="20">
        <v>121472</v>
      </c>
      <c r="D5" s="20" t="s">
        <v>716</v>
      </c>
      <c r="E5" s="20" t="s">
        <v>717</v>
      </c>
      <c r="F5" s="20" t="s">
        <v>713</v>
      </c>
      <c r="G5" s="10"/>
      <c r="H5" s="10"/>
      <c r="I5" s="27">
        <v>400000</v>
      </c>
      <c r="J5" s="27"/>
      <c r="K5" s="81"/>
      <c r="L5" s="30" t="s">
        <v>720</v>
      </c>
      <c r="M5" s="20" t="s">
        <v>718</v>
      </c>
      <c r="N5" s="20"/>
      <c r="O5" s="20"/>
      <c r="P5" s="20" t="s">
        <v>743</v>
      </c>
      <c r="Q5" s="20" t="s">
        <v>743</v>
      </c>
      <c r="R5" s="20" t="s">
        <v>108</v>
      </c>
    </row>
    <row r="6" spans="1:18" x14ac:dyDescent="0.35">
      <c r="A6" s="20">
        <v>9</v>
      </c>
      <c r="B6" s="20" t="s">
        <v>15</v>
      </c>
      <c r="C6" s="20">
        <v>121541</v>
      </c>
      <c r="D6" s="20" t="s">
        <v>729</v>
      </c>
      <c r="E6" s="20" t="s">
        <v>730</v>
      </c>
      <c r="F6" s="20" t="s">
        <v>418</v>
      </c>
      <c r="G6" s="10"/>
      <c r="H6" s="10"/>
      <c r="I6" s="27"/>
      <c r="J6" s="27">
        <v>950000</v>
      </c>
      <c r="K6" s="81"/>
      <c r="L6" s="30" t="s">
        <v>731</v>
      </c>
      <c r="M6" s="57">
        <v>45446</v>
      </c>
      <c r="N6" s="20"/>
      <c r="O6" s="20"/>
      <c r="P6" s="20" t="s">
        <v>743</v>
      </c>
      <c r="Q6" s="20" t="s">
        <v>743</v>
      </c>
      <c r="R6" s="20" t="s">
        <v>108</v>
      </c>
    </row>
    <row r="7" spans="1:18" x14ac:dyDescent="0.35">
      <c r="A7" s="20">
        <v>9</v>
      </c>
      <c r="B7" s="20" t="s">
        <v>412</v>
      </c>
      <c r="C7" s="20">
        <v>108219</v>
      </c>
      <c r="D7" s="20" t="s">
        <v>415</v>
      </c>
      <c r="E7" s="20" t="s">
        <v>414</v>
      </c>
      <c r="F7" s="20" t="s">
        <v>409</v>
      </c>
      <c r="G7" s="10"/>
      <c r="H7" s="10"/>
      <c r="I7" s="27"/>
      <c r="J7" s="27">
        <v>5911525</v>
      </c>
      <c r="K7" s="81"/>
      <c r="L7" s="30" t="s">
        <v>410</v>
      </c>
      <c r="M7" s="57">
        <v>45890</v>
      </c>
      <c r="N7" s="20"/>
      <c r="O7" s="20"/>
      <c r="P7" s="20" t="s">
        <v>743</v>
      </c>
      <c r="Q7" s="20" t="s">
        <v>743</v>
      </c>
      <c r="R7" s="20" t="s">
        <v>108</v>
      </c>
    </row>
    <row r="8" spans="1:18" x14ac:dyDescent="0.35">
      <c r="A8" s="20">
        <v>9</v>
      </c>
      <c r="B8" s="61" t="s">
        <v>68</v>
      </c>
      <c r="C8" s="20">
        <v>119242</v>
      </c>
      <c r="D8" s="61" t="s">
        <v>405</v>
      </c>
      <c r="E8" s="20" t="s">
        <v>69</v>
      </c>
      <c r="F8" s="20" t="s">
        <v>96</v>
      </c>
      <c r="G8" s="10"/>
      <c r="H8" s="10"/>
      <c r="I8" s="27"/>
      <c r="J8" s="27">
        <v>3045000</v>
      </c>
      <c r="K8" s="81"/>
      <c r="L8" s="30"/>
      <c r="M8" s="57">
        <v>46135</v>
      </c>
      <c r="N8" s="20"/>
      <c r="O8" s="20"/>
      <c r="P8" s="20" t="s">
        <v>743</v>
      </c>
      <c r="Q8" s="20" t="s">
        <v>743</v>
      </c>
      <c r="R8" s="20" t="s">
        <v>108</v>
      </c>
    </row>
    <row r="9" spans="1:18" x14ac:dyDescent="0.35">
      <c r="A9" s="5">
        <v>9</v>
      </c>
      <c r="B9" s="5" t="s">
        <v>15</v>
      </c>
      <c r="C9" s="5">
        <v>113884</v>
      </c>
      <c r="D9" s="5" t="s">
        <v>416</v>
      </c>
      <c r="E9" s="5" t="s">
        <v>417</v>
      </c>
      <c r="F9" s="5" t="s">
        <v>418</v>
      </c>
      <c r="J9" s="23">
        <v>1500000</v>
      </c>
      <c r="L9" s="7" t="s">
        <v>410</v>
      </c>
      <c r="M9" s="59">
        <v>46268</v>
      </c>
    </row>
    <row r="10" spans="1:18" x14ac:dyDescent="0.35">
      <c r="A10" s="5">
        <v>9</v>
      </c>
      <c r="B10" s="5" t="s">
        <v>406</v>
      </c>
      <c r="C10" s="5">
        <v>96573</v>
      </c>
      <c r="D10" s="5" t="s">
        <v>407</v>
      </c>
      <c r="E10" s="5" t="s">
        <v>408</v>
      </c>
      <c r="F10" s="5" t="s">
        <v>409</v>
      </c>
      <c r="J10" s="23">
        <v>19161175</v>
      </c>
      <c r="L10" s="7" t="s">
        <v>410</v>
      </c>
      <c r="M10" s="59">
        <v>46479</v>
      </c>
    </row>
    <row r="11" spans="1:18" x14ac:dyDescent="0.35">
      <c r="A11" s="5">
        <v>9</v>
      </c>
      <c r="B11" s="5" t="s">
        <v>412</v>
      </c>
      <c r="C11" s="5">
        <v>108209</v>
      </c>
      <c r="D11" s="5" t="s">
        <v>413</v>
      </c>
      <c r="E11" s="5" t="s">
        <v>411</v>
      </c>
      <c r="F11" s="5" t="s">
        <v>409</v>
      </c>
      <c r="J11" s="23">
        <v>9771250</v>
      </c>
      <c r="L11" s="7" t="s">
        <v>410</v>
      </c>
      <c r="M11" s="59">
        <v>46996</v>
      </c>
    </row>
    <row r="12" spans="1:18" x14ac:dyDescent="0.35">
      <c r="L12" s="7"/>
      <c r="M12" s="5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2441-BC55-41B9-ABD6-429E02AA4142}">
  <dimension ref="A1:R12"/>
  <sheetViews>
    <sheetView zoomScale="80" zoomScaleNormal="80" workbookViewId="0"/>
  </sheetViews>
  <sheetFormatPr defaultColWidth="8.7265625" defaultRowHeight="14.5" x14ac:dyDescent="0.35"/>
  <cols>
    <col min="1" max="1" width="8.7265625" style="5"/>
    <col min="2" max="4" width="14.7265625" style="5" customWidth="1"/>
    <col min="5" max="5" width="40.7265625" style="5" customWidth="1"/>
    <col min="6" max="6" width="20.7265625" style="5" customWidth="1"/>
    <col min="7" max="7" width="14.7265625" style="12" customWidth="1"/>
    <col min="8" max="10" width="14.7265625" style="13" customWidth="1"/>
    <col min="11" max="11" width="14.7265625" style="41" customWidth="1"/>
    <col min="12" max="12" width="130.7265625" style="54" customWidth="1"/>
    <col min="13" max="13" width="12.7265625" style="5" customWidth="1"/>
    <col min="14" max="14" width="12.7265625" style="14" customWidth="1"/>
    <col min="15" max="18" width="12.7265625" style="12" customWidth="1"/>
    <col min="19" max="16384" width="8.7265625" style="4"/>
  </cols>
  <sheetData>
    <row r="1" spans="1:18" s="1" customFormat="1" ht="43.5" x14ac:dyDescent="0.35">
      <c r="A1" s="1" t="s">
        <v>0</v>
      </c>
      <c r="B1" s="1" t="s">
        <v>1</v>
      </c>
      <c r="C1" s="1" t="s">
        <v>99</v>
      </c>
      <c r="D1" s="1" t="s">
        <v>2</v>
      </c>
      <c r="E1" s="1" t="s">
        <v>3</v>
      </c>
      <c r="F1" s="1" t="s">
        <v>95</v>
      </c>
      <c r="G1" s="1" t="s">
        <v>93</v>
      </c>
      <c r="H1" s="1" t="s">
        <v>94</v>
      </c>
      <c r="I1" s="22" t="s">
        <v>92</v>
      </c>
      <c r="J1" s="22" t="s">
        <v>115</v>
      </c>
      <c r="K1" s="39" t="s">
        <v>746</v>
      </c>
      <c r="L1" s="1" t="s">
        <v>5</v>
      </c>
      <c r="M1" s="1" t="s">
        <v>101</v>
      </c>
      <c r="N1" s="1" t="s">
        <v>100</v>
      </c>
      <c r="O1" s="1" t="s">
        <v>102</v>
      </c>
      <c r="P1" s="1" t="s">
        <v>103</v>
      </c>
      <c r="Q1" s="1" t="s">
        <v>104</v>
      </c>
      <c r="R1" s="1" t="s">
        <v>105</v>
      </c>
    </row>
    <row r="2" spans="1:18" ht="31.9" customHeight="1" x14ac:dyDescent="0.35">
      <c r="A2" s="20">
        <v>10</v>
      </c>
      <c r="B2" s="61" t="s">
        <v>51</v>
      </c>
      <c r="C2" s="53">
        <v>114754</v>
      </c>
      <c r="D2" s="20" t="s">
        <v>57</v>
      </c>
      <c r="E2" s="29" t="s">
        <v>54</v>
      </c>
      <c r="F2" s="20" t="s">
        <v>96</v>
      </c>
      <c r="G2" s="16"/>
      <c r="H2" s="19"/>
      <c r="I2" s="19">
        <v>1196164</v>
      </c>
      <c r="J2" s="19"/>
      <c r="K2" s="81"/>
      <c r="L2" s="63" t="s">
        <v>157</v>
      </c>
      <c r="M2" s="62" t="s">
        <v>60</v>
      </c>
      <c r="N2" s="29" t="s">
        <v>117</v>
      </c>
      <c r="O2" s="16" t="s">
        <v>119</v>
      </c>
      <c r="P2" s="16"/>
      <c r="Q2" s="16"/>
      <c r="R2" s="16" t="s">
        <v>4</v>
      </c>
    </row>
    <row r="3" spans="1:18" ht="32.25" customHeight="1" x14ac:dyDescent="0.35">
      <c r="A3" s="20">
        <v>10</v>
      </c>
      <c r="B3" s="20" t="s">
        <v>51</v>
      </c>
      <c r="C3" s="20">
        <v>117897</v>
      </c>
      <c r="D3" s="16" t="s">
        <v>159</v>
      </c>
      <c r="E3" s="29" t="s">
        <v>158</v>
      </c>
      <c r="F3" s="20" t="s">
        <v>96</v>
      </c>
      <c r="G3" s="16"/>
      <c r="H3" s="19"/>
      <c r="I3" s="19">
        <v>654104</v>
      </c>
      <c r="J3" s="19"/>
      <c r="K3" s="81"/>
      <c r="L3" s="49" t="s">
        <v>157</v>
      </c>
      <c r="M3" s="20">
        <v>2023</v>
      </c>
      <c r="N3" s="29" t="s">
        <v>117</v>
      </c>
      <c r="O3" s="10" t="s">
        <v>119</v>
      </c>
      <c r="P3" s="10"/>
      <c r="Q3" s="10"/>
      <c r="R3" s="10" t="s">
        <v>4</v>
      </c>
    </row>
    <row r="4" spans="1:18" ht="58" x14ac:dyDescent="0.35">
      <c r="A4" s="20">
        <v>10</v>
      </c>
      <c r="B4" s="61" t="s">
        <v>52</v>
      </c>
      <c r="C4" s="20">
        <v>119471</v>
      </c>
      <c r="D4" s="61" t="s">
        <v>58</v>
      </c>
      <c r="E4" s="29" t="s">
        <v>55</v>
      </c>
      <c r="F4" s="20" t="s">
        <v>96</v>
      </c>
      <c r="G4" s="16"/>
      <c r="H4" s="19">
        <v>100000</v>
      </c>
      <c r="I4" s="19">
        <v>811400</v>
      </c>
      <c r="J4" s="19"/>
      <c r="K4" s="81"/>
      <c r="L4" s="58" t="s">
        <v>156</v>
      </c>
      <c r="M4" s="60">
        <v>45337</v>
      </c>
      <c r="N4" s="29" t="s">
        <v>118</v>
      </c>
      <c r="O4" s="16" t="s">
        <v>119</v>
      </c>
      <c r="P4" s="16"/>
      <c r="Q4" s="16"/>
      <c r="R4" s="16" t="s">
        <v>4</v>
      </c>
    </row>
    <row r="5" spans="1:18" ht="29" x14ac:dyDescent="0.35">
      <c r="A5" s="20">
        <v>10</v>
      </c>
      <c r="B5" s="20" t="s">
        <v>249</v>
      </c>
      <c r="C5" s="20">
        <v>116596</v>
      </c>
      <c r="D5" s="20" t="s">
        <v>259</v>
      </c>
      <c r="E5" s="29" t="s">
        <v>255</v>
      </c>
      <c r="F5" s="20" t="s">
        <v>98</v>
      </c>
      <c r="G5" s="16"/>
      <c r="H5" s="19"/>
      <c r="I5" s="19">
        <v>1648200</v>
      </c>
      <c r="J5" s="19"/>
      <c r="K5" s="81"/>
      <c r="L5" s="58" t="s">
        <v>256</v>
      </c>
      <c r="M5" s="57">
        <v>45589</v>
      </c>
      <c r="N5" s="29" t="s">
        <v>257</v>
      </c>
      <c r="O5" s="16" t="s">
        <v>119</v>
      </c>
      <c r="P5" s="16"/>
      <c r="Q5" s="16"/>
      <c r="R5" s="16" t="s">
        <v>4</v>
      </c>
    </row>
    <row r="6" spans="1:18" ht="29" x14ac:dyDescent="0.35">
      <c r="A6" s="5">
        <v>10</v>
      </c>
      <c r="B6" s="5" t="s">
        <v>249</v>
      </c>
      <c r="C6" s="5">
        <v>116492</v>
      </c>
      <c r="D6" s="5" t="s">
        <v>270</v>
      </c>
      <c r="E6" s="14" t="s">
        <v>250</v>
      </c>
      <c r="F6" s="5" t="s">
        <v>251</v>
      </c>
      <c r="I6" s="13">
        <v>2898185</v>
      </c>
      <c r="J6" s="13">
        <v>3974945</v>
      </c>
      <c r="K6" s="147"/>
      <c r="L6" s="54" t="s">
        <v>252</v>
      </c>
      <c r="M6" s="59">
        <v>46296</v>
      </c>
      <c r="N6" s="14" t="s">
        <v>281</v>
      </c>
      <c r="O6" s="12" t="s">
        <v>253</v>
      </c>
      <c r="P6" s="12" t="s">
        <v>254</v>
      </c>
    </row>
    <row r="7" spans="1:18" ht="29" x14ac:dyDescent="0.35">
      <c r="A7" s="5">
        <v>10</v>
      </c>
      <c r="B7" s="43" t="s">
        <v>53</v>
      </c>
      <c r="C7" s="5">
        <v>119578</v>
      </c>
      <c r="D7" s="43" t="s">
        <v>59</v>
      </c>
      <c r="E7" s="14" t="s">
        <v>56</v>
      </c>
      <c r="F7" s="5" t="s">
        <v>96</v>
      </c>
      <c r="I7" s="13">
        <v>2000000</v>
      </c>
      <c r="J7" s="13">
        <v>2000000</v>
      </c>
      <c r="K7" s="147"/>
      <c r="L7" s="54" t="s">
        <v>67</v>
      </c>
      <c r="M7" s="56" t="s">
        <v>61</v>
      </c>
      <c r="N7" s="14" t="s">
        <v>258</v>
      </c>
      <c r="O7" s="12" t="s">
        <v>119</v>
      </c>
    </row>
    <row r="8" spans="1:18" ht="58" x14ac:dyDescent="0.35">
      <c r="A8" s="5">
        <v>10</v>
      </c>
      <c r="B8" s="43" t="s">
        <v>496</v>
      </c>
      <c r="C8" s="5">
        <v>83611</v>
      </c>
      <c r="D8" s="43" t="s">
        <v>500</v>
      </c>
      <c r="E8" s="14" t="s">
        <v>501</v>
      </c>
      <c r="F8" s="5" t="s">
        <v>271</v>
      </c>
      <c r="I8" s="13">
        <v>11500000</v>
      </c>
      <c r="J8" s="13">
        <v>11500000</v>
      </c>
      <c r="L8" s="2" t="s">
        <v>497</v>
      </c>
      <c r="M8" s="55">
        <v>45575</v>
      </c>
      <c r="N8" s="14" t="s">
        <v>498</v>
      </c>
      <c r="O8" s="12" t="s">
        <v>296</v>
      </c>
    </row>
    <row r="9" spans="1:18" ht="29" x14ac:dyDescent="0.35">
      <c r="A9" s="5">
        <v>10</v>
      </c>
      <c r="B9" s="43" t="s">
        <v>52</v>
      </c>
      <c r="C9" s="5">
        <v>56592</v>
      </c>
      <c r="D9" s="43" t="s">
        <v>260</v>
      </c>
      <c r="E9" s="14" t="s">
        <v>261</v>
      </c>
      <c r="F9" s="5" t="s">
        <v>98</v>
      </c>
      <c r="I9" s="13">
        <v>1201608</v>
      </c>
      <c r="J9" s="13">
        <v>2047094</v>
      </c>
      <c r="L9" s="54" t="s">
        <v>262</v>
      </c>
      <c r="M9" s="55">
        <v>45778</v>
      </c>
      <c r="N9" s="14" t="s">
        <v>264</v>
      </c>
      <c r="O9" s="12" t="s">
        <v>263</v>
      </c>
    </row>
    <row r="10" spans="1:18" ht="29" x14ac:dyDescent="0.35">
      <c r="A10" s="5">
        <v>10</v>
      </c>
      <c r="B10" s="43" t="s">
        <v>265</v>
      </c>
      <c r="C10" s="5">
        <v>25938</v>
      </c>
      <c r="D10" s="43" t="s">
        <v>267</v>
      </c>
      <c r="E10" s="14" t="s">
        <v>266</v>
      </c>
      <c r="F10" s="5" t="s">
        <v>98</v>
      </c>
      <c r="I10" s="13">
        <v>1390000</v>
      </c>
      <c r="J10" s="13">
        <v>2040000</v>
      </c>
      <c r="L10" s="54" t="s">
        <v>268</v>
      </c>
      <c r="M10" s="55">
        <v>45939</v>
      </c>
      <c r="N10" s="14" t="s">
        <v>269</v>
      </c>
      <c r="O10" s="12" t="s">
        <v>263</v>
      </c>
    </row>
    <row r="11" spans="1:18" ht="72.5" x14ac:dyDescent="0.35">
      <c r="A11" s="5">
        <v>10</v>
      </c>
      <c r="B11" s="43" t="s">
        <v>53</v>
      </c>
      <c r="C11" s="5" t="s">
        <v>272</v>
      </c>
      <c r="D11" s="43">
        <v>3001</v>
      </c>
      <c r="E11" s="14" t="s">
        <v>274</v>
      </c>
      <c r="F11" s="14" t="s">
        <v>273</v>
      </c>
      <c r="I11" s="13">
        <v>3000000</v>
      </c>
      <c r="J11" s="13">
        <v>200000</v>
      </c>
      <c r="L11" s="54" t="s">
        <v>275</v>
      </c>
      <c r="M11" s="55">
        <v>46661</v>
      </c>
      <c r="N11" s="14" t="s">
        <v>276</v>
      </c>
      <c r="O11" s="12" t="s">
        <v>119</v>
      </c>
    </row>
    <row r="12" spans="1:18" ht="29" x14ac:dyDescent="0.35">
      <c r="A12" s="5">
        <v>10</v>
      </c>
      <c r="B12" s="43" t="s">
        <v>265</v>
      </c>
      <c r="C12" s="5">
        <v>109782</v>
      </c>
      <c r="D12" s="43" t="s">
        <v>277</v>
      </c>
      <c r="E12" s="14" t="s">
        <v>278</v>
      </c>
      <c r="F12" s="5" t="s">
        <v>251</v>
      </c>
      <c r="I12" s="13">
        <v>795700</v>
      </c>
      <c r="J12" s="13">
        <v>1212900</v>
      </c>
      <c r="L12" s="54" t="s">
        <v>279</v>
      </c>
      <c r="M12" s="55">
        <v>45939</v>
      </c>
      <c r="N12" s="14" t="s">
        <v>280</v>
      </c>
      <c r="O12" s="12" t="s">
        <v>119</v>
      </c>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11BB81D96A564DB438E01D71CE401E" ma:contentTypeVersion="1" ma:contentTypeDescription="Create a new document." ma:contentTypeScope="" ma:versionID="eebd33ba087997078545ba5d985e76aa">
  <xsd:schema xmlns:xsd="http://www.w3.org/2001/XMLSchema" xmlns:xs="http://www.w3.org/2001/XMLSchema" xmlns:p="http://schemas.microsoft.com/office/2006/metadata/properties" xmlns:ns2="766753a2-6fe1-4ff7-b0a9-daf911bcd281" targetNamespace="http://schemas.microsoft.com/office/2006/metadata/properties" ma:root="true" ma:fieldsID="260b59af84e956ead4c2090d670e9122" ns2:_="">
    <xsd:import namespace="766753a2-6fe1-4ff7-b0a9-daf911bcd28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753a2-6fe1-4ff7-b0a9-daf911bcd2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66753a2-6fe1-4ff7-b0a9-daf911bcd281">
      <UserInfo>
        <DisplayName>Kachev, Roumen S</DisplayName>
        <AccountId>1334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791EE7-B1B6-44AE-961B-3BA77C1678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753a2-6fe1-4ff7-b0a9-daf911bcd2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656A09-D00B-412D-968B-ECE10D084F1A}">
  <ds:schemaRefs>
    <ds:schemaRef ds:uri="http://purl.org/dc/elements/1.1/"/>
    <ds:schemaRef ds:uri="766753a2-6fe1-4ff7-b0a9-daf911bcd281"/>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5A6F428-DA62-4418-91C8-27424B6843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Proposed D01</vt:lpstr>
      <vt:lpstr>Proposed D02</vt:lpstr>
      <vt:lpstr>Proposed D03</vt:lpstr>
      <vt:lpstr>Proposed D04</vt:lpstr>
      <vt:lpstr>Proposed D05</vt:lpstr>
      <vt:lpstr>Proposed D06</vt:lpstr>
      <vt:lpstr>Proposed D08</vt:lpstr>
      <vt:lpstr>Proposed D09</vt:lpstr>
      <vt:lpstr>Proposed D10</vt:lpstr>
      <vt:lpstr>Proposed D11</vt:lpstr>
      <vt:lpstr>Proposed D12</vt:lpstr>
      <vt:lpstr>Approved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Tobin, Mark</dc:creator>
  <cp:lastModifiedBy>Borino, Jennifer C</cp:lastModifiedBy>
  <dcterms:created xsi:type="dcterms:W3CDTF">2015-06-05T18:17:20Z</dcterms:created>
  <dcterms:modified xsi:type="dcterms:W3CDTF">2024-12-12T17:07:33Z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0x0101005D11BB81D96A564DB438E01D71CE401E</vt:lpwstr>
  </property>
</Properties>
</file>